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icdcostarica.sharepoint.com/sites/icd-rh/Documentos compartidos/Concursos/2022/CI-01-2022 Jefe UAFI/"/>
    </mc:Choice>
  </mc:AlternateContent>
  <xr:revisionPtr revIDLastSave="454" documentId="8_{34E16F7E-7762-4B99-A888-8DEF9E2DD7E3}" xr6:coauthVersionLast="47" xr6:coauthVersionMax="47" xr10:uidLastSave="{DAEF0FE1-0219-441F-BAC3-11AE2D99A49D}"/>
  <bookViews>
    <workbookView xWindow="28680" yWindow="-120" windowWidth="29040" windowHeight="15840" xr2:uid="{35DD8C48-8B1A-43BD-8424-882D0AB1A824}"/>
  </bookViews>
  <sheets>
    <sheet name="Formulario " sheetId="1" r:id="rId1"/>
    <sheet name="Hoja2" sheetId="2" state="hidden" r:id="rId2"/>
    <sheet name="RRHH 2022" sheetId="3" state="hidden" r:id="rId3"/>
  </sheets>
  <definedNames>
    <definedName name="_xlnm._FilterDatabase" localSheetId="2" hidden="1">'RRHH 2022'!$A$6:$Q$118</definedName>
    <definedName name="_xlnm.Print_Area" localSheetId="0">'Formulario '!$A$1:$M$61</definedName>
    <definedName name="func1">'RRHH 2022'!$B$6:$D$118</definedName>
    <definedName name="Funcionario1">'RRHH 2022'!$B$7:$B$118,'RRHH 2022'!$D$7:$D$118</definedName>
    <definedName name="Funcionarios">'RRHH 2022'!$B$7:$B$118</definedName>
    <definedName name="Matriz">'RRHH 2022'!$D$7:$D$119</definedName>
    <definedName name="Todos">'RRHH 2022'!$B$6:$Q$118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5" i="1" l="1"/>
  <c r="A8" i="3" l="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7" i="3"/>
  <c r="D5" i="3"/>
  <c r="E5" i="3" s="1"/>
  <c r="F5" i="3" s="1"/>
  <c r="G5" i="3" s="1"/>
  <c r="H5" i="3" s="1"/>
  <c r="I5" i="3" s="1"/>
  <c r="J5" i="3" s="1"/>
  <c r="K5" i="3" s="1"/>
  <c r="L5" i="3" s="1"/>
  <c r="M5" i="3" s="1"/>
  <c r="N5" i="3" s="1"/>
  <c r="O5" i="3" s="1"/>
  <c r="P5" i="3" s="1"/>
  <c r="Q5" i="3" s="1"/>
  <c r="C5" i="3"/>
  <c r="B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tc={9BF8310B-945E-4857-9084-D09AE2A86494}</author>
    <author>tc={C76421B7-7A32-4B6D-86A8-9DC304C927A7}</author>
    <author>tc={2E52154F-C640-408A-9A1C-2C35BB7EB3C3}</author>
    <author>tc={EDF77513-67C8-4093-89EC-8968BE49684B}</author>
  </authors>
  <commentList>
    <comment ref="G28" authorId="0" shapeId="0" xr:uid="{9BF8310B-945E-4857-9084-D09AE2A86494}">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información sólo es requerida si no ha completado los estudios.</t>
      </text>
    </comment>
    <comment ref="I28" authorId="1" shapeId="0" xr:uid="{C76421B7-7A32-4B6D-86A8-9DC304C927A7}">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información sólo es requerida si no ha completado los estudios.</t>
      </text>
    </comment>
    <comment ref="G43" authorId="2" shapeId="0" xr:uid="{2E52154F-C640-408A-9A1C-2C35BB7EB3C3}">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información sólo es requerida si no ha completado los estudios.</t>
      </text>
    </comment>
    <comment ref="I43" authorId="3" shapeId="0" xr:uid="{EDF77513-67C8-4093-89EC-8968BE49684B}">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información sólo es requerida si no ha completado los estudios.</t>
      </text>
    </comment>
  </commentList>
</comments>
</file>

<file path=xl/sharedStrings.xml><?xml version="1.0" encoding="utf-8"?>
<sst xmlns="http://schemas.openxmlformats.org/spreadsheetml/2006/main" count="1480" uniqueCount="384">
  <si>
    <t xml:space="preserve">INSTITUTO COSTARRICENSE SOBRE DROGAS </t>
  </si>
  <si>
    <t xml:space="preserve">COMISIÓN DE RECLUTAMIENTO Y SELECCIÓN </t>
  </si>
  <si>
    <t>Oferta de Servicios Concurso Interno ICD</t>
  </si>
  <si>
    <t xml:space="preserve">Fecha: </t>
  </si>
  <si>
    <t>Concurso interno N°</t>
  </si>
  <si>
    <t>01-2022</t>
  </si>
  <si>
    <t>1. Datos personales</t>
  </si>
  <si>
    <t xml:space="preserve">Nombre del oferente: </t>
  </si>
  <si>
    <t>Número de cédula o residencia</t>
  </si>
  <si>
    <r>
      <t xml:space="preserve">Por este medio, declaro mi interés en participar del </t>
    </r>
    <r>
      <rPr>
        <b/>
        <sz val="22"/>
        <color theme="1"/>
        <rFont val="Amasis MT Pro Light"/>
        <family val="1"/>
      </rPr>
      <t>concurso interno institucional ICD -01-2022</t>
    </r>
    <r>
      <rPr>
        <sz val="22"/>
        <color theme="1"/>
        <rFont val="Amasis MT Pro Light"/>
        <family val="1"/>
      </rPr>
      <t>, para el cargo N° 501210, clase Profesional Jefe de Servicio Civil 3, cargo Jefe de la Unidad Administrativa Financiera</t>
    </r>
  </si>
  <si>
    <t xml:space="preserve">Lugar de residencia: </t>
  </si>
  <si>
    <t xml:space="preserve">Provincia </t>
  </si>
  <si>
    <t>San José</t>
  </si>
  <si>
    <t>Heredia</t>
  </si>
  <si>
    <t>Cartago</t>
  </si>
  <si>
    <t>Alajuela</t>
  </si>
  <si>
    <t>Limón</t>
  </si>
  <si>
    <t>Puntarenas</t>
  </si>
  <si>
    <t>Guanacaste</t>
  </si>
  <si>
    <t>FASE 3: METODOLOGÍA PARA LEVANTAMIENTO DE INFORMACIÓN</t>
  </si>
  <si>
    <t>PRIMERA ETAPA: IDENTIFICACIÓN DE PUESTOS Y CARGOS</t>
  </si>
  <si>
    <t>Ocupado actualmente por:</t>
  </si>
  <si>
    <t>N° de cédula</t>
  </si>
  <si>
    <t xml:space="preserve">Número de puestos </t>
  </si>
  <si>
    <t>Tipo de Nombramiento</t>
  </si>
  <si>
    <t>Tipo de dependencia</t>
  </si>
  <si>
    <t>Unidad Ejecutora u Órgano Staff</t>
  </si>
  <si>
    <t>Proceso de trabajo</t>
  </si>
  <si>
    <t>Estrato</t>
  </si>
  <si>
    <t>Clase</t>
  </si>
  <si>
    <t>Especialidad/ Formación</t>
  </si>
  <si>
    <t xml:space="preserve">Fecha de Ingreso a Administración Pública </t>
  </si>
  <si>
    <t>Grado académico</t>
  </si>
  <si>
    <t>Área de conocimiento</t>
  </si>
  <si>
    <t>Cargo Jefatura Inmediata</t>
  </si>
  <si>
    <t>Cargo Jefatura que antecede</t>
  </si>
  <si>
    <t>Antecedentes del puesto</t>
  </si>
  <si>
    <t xml:space="preserve">Unidad Ejecutora </t>
  </si>
  <si>
    <t>Si</t>
  </si>
  <si>
    <t>Tipo de proceso</t>
  </si>
  <si>
    <t>Grado Académico</t>
  </si>
  <si>
    <t>Unidad de Recuperación de Activos</t>
  </si>
  <si>
    <t>Auditoría Interna</t>
  </si>
  <si>
    <t>Dirección Ejecutiva</t>
  </si>
  <si>
    <t>Aguilar López Nancy</t>
  </si>
  <si>
    <t>Propiedad</t>
  </si>
  <si>
    <t>Unidad Ejecutora</t>
  </si>
  <si>
    <t>Unidad de Registros y Consultas</t>
  </si>
  <si>
    <t>Registros y Consultas</t>
  </si>
  <si>
    <t>Profesional</t>
  </si>
  <si>
    <t>Profesional de Servicio Civil  1-A</t>
  </si>
  <si>
    <t xml:space="preserve">Criminología </t>
  </si>
  <si>
    <t xml:space="preserve">Licenciatura </t>
  </si>
  <si>
    <t>Ciencias Sociales</t>
  </si>
  <si>
    <t>Jefe Unidad de Registros y Consultas</t>
  </si>
  <si>
    <t>Dirección General</t>
  </si>
  <si>
    <t>Órgano Staff</t>
  </si>
  <si>
    <t>No</t>
  </si>
  <si>
    <t>Estratégico</t>
  </si>
  <si>
    <t xml:space="preserve">Gerencial </t>
  </si>
  <si>
    <t>Doctorado</t>
  </si>
  <si>
    <t>Unidad de Control y Fiscalización de Precursores Químicos</t>
  </si>
  <si>
    <t>Unidad</t>
  </si>
  <si>
    <t>Planificación y desarrollo estratégico</t>
  </si>
  <si>
    <t>Aguilar Salazar Alexandra</t>
  </si>
  <si>
    <t>Unidad Administrativa Financiera</t>
  </si>
  <si>
    <t>Recursos Humanos</t>
  </si>
  <si>
    <t>Bachillerato (universitario)</t>
  </si>
  <si>
    <t>Ciencias Económicas y Administrativas</t>
  </si>
  <si>
    <t>Encargada de Gestión de Recursos Humanos</t>
  </si>
  <si>
    <t>Jefe Unidad Administrativa Financiera</t>
  </si>
  <si>
    <t>Sustantivo</t>
  </si>
  <si>
    <t>Maestría</t>
  </si>
  <si>
    <t>Dirección General Adjunta</t>
  </si>
  <si>
    <t>Mejoramiento continuo</t>
  </si>
  <si>
    <t>Alpizar Chavarría Maria Elena</t>
  </si>
  <si>
    <t>Tesorería</t>
  </si>
  <si>
    <t>Técnico</t>
  </si>
  <si>
    <t>Técnico de Servicio Civil 1</t>
  </si>
  <si>
    <t>Administración Generalista</t>
  </si>
  <si>
    <t>Técnica</t>
  </si>
  <si>
    <t>N/A</t>
  </si>
  <si>
    <t>Encargado de Tesorería</t>
  </si>
  <si>
    <t xml:space="preserve">Apoyo </t>
  </si>
  <si>
    <t>Licenciatura</t>
  </si>
  <si>
    <t>Unidad de Proyectos de Prevención</t>
  </si>
  <si>
    <t>Asesoría Legal</t>
  </si>
  <si>
    <t>Coordinación y cooperación</t>
  </si>
  <si>
    <t>Angulo Flores Marcela</t>
  </si>
  <si>
    <t>Recuperación de Activos</t>
  </si>
  <si>
    <t>Secretario de Servicio Civil 1</t>
  </si>
  <si>
    <t>Labores De Oficina</t>
  </si>
  <si>
    <t>Parauniversitaria</t>
  </si>
  <si>
    <t>Jefe de Unidad de Recuperación de Activos</t>
  </si>
  <si>
    <t>Operativo</t>
  </si>
  <si>
    <t>Bachillerato</t>
  </si>
  <si>
    <t>Unidad de Información y Estadística Nacional sobre Drogas</t>
  </si>
  <si>
    <t>Planificación Institucional</t>
  </si>
  <si>
    <t xml:space="preserve">Coordinación y acompañamiento y prevención y atención a personas consumidoras de SPA </t>
  </si>
  <si>
    <t>Arce Zarate Alonso</t>
  </si>
  <si>
    <t>Unidad de Inteligencia Financiera</t>
  </si>
  <si>
    <t>Inteligencia Financiera</t>
  </si>
  <si>
    <t>Administración Negocios</t>
  </si>
  <si>
    <t>Jefe Unidad Inteligencia Financiera</t>
  </si>
  <si>
    <t>Calificado</t>
  </si>
  <si>
    <t>Diplomado</t>
  </si>
  <si>
    <t>Unidad de Informática</t>
  </si>
  <si>
    <t xml:space="preserve">Informática </t>
  </si>
  <si>
    <t>Investigación patrimonial,  recuperación y administración de bienes (de) comisados</t>
  </si>
  <si>
    <t>Arias Arguello Alex</t>
  </si>
  <si>
    <t>Proveeduría</t>
  </si>
  <si>
    <t>Profesional de Servicio Civil 3</t>
  </si>
  <si>
    <t>Derecho</t>
  </si>
  <si>
    <t>Encargado de Proveeduría Institucional</t>
  </si>
  <si>
    <t>No aplica</t>
  </si>
  <si>
    <t>Unidad Administrativa</t>
  </si>
  <si>
    <t>Información y Estadística Nacional sobre Drogas</t>
  </si>
  <si>
    <t>Control y fiscalización de precursores químicos escenciales</t>
  </si>
  <si>
    <t>Arrieta Garcia Vannessa</t>
  </si>
  <si>
    <t>Jefe Asesoría Legal</t>
  </si>
  <si>
    <t xml:space="preserve">Dirección General </t>
  </si>
  <si>
    <t xml:space="preserve">Proyectos de Prevención </t>
  </si>
  <si>
    <t xml:space="preserve">Inteligencia policial </t>
  </si>
  <si>
    <t>Arroyo Castillo Jorge Antonio</t>
  </si>
  <si>
    <t>Administración de Bienes URA</t>
  </si>
  <si>
    <t>Oficinista de Servicio Civil 1</t>
  </si>
  <si>
    <t>Labores Varias De Oficina</t>
  </si>
  <si>
    <t>Primaria</t>
  </si>
  <si>
    <t>Encargada de Administración de Bienes de la URA</t>
  </si>
  <si>
    <t>Jefe Unidad Recuperación De Activos</t>
  </si>
  <si>
    <t>Unidad de Planificación</t>
  </si>
  <si>
    <t>Programas de Inteligencia</t>
  </si>
  <si>
    <t>Inteligencia financiera</t>
  </si>
  <si>
    <t>Aued Flores Nallib José</t>
  </si>
  <si>
    <t>Gerencial</t>
  </si>
  <si>
    <t>Profesional Jefe de Servicio Civil 1</t>
  </si>
  <si>
    <t>Control y Fiscalización de Precursores</t>
  </si>
  <si>
    <t>Generación de evidencia científica</t>
  </si>
  <si>
    <t>Bermúdez Calderón Deyanira</t>
  </si>
  <si>
    <t>Auditor Nivel 1</t>
  </si>
  <si>
    <t>Auditoría</t>
  </si>
  <si>
    <t>Consejo Directivo</t>
  </si>
  <si>
    <t>Viceministro De La Presidencia</t>
  </si>
  <si>
    <t xml:space="preserve">Unidad de Programas de Inteligencia </t>
  </si>
  <si>
    <t>Generación de datos para la investigacion de inteligencia</t>
  </si>
  <si>
    <t>Bermúdez Rivera Maria Elena</t>
  </si>
  <si>
    <t>Secretario de Servicio Civil 2</t>
  </si>
  <si>
    <t>Director General y Director General Adjunto</t>
  </si>
  <si>
    <t xml:space="preserve">Asesoría Legal </t>
  </si>
  <si>
    <t>Administración de tecnologías de información</t>
  </si>
  <si>
    <t>Blanco Araya José Pablo</t>
  </si>
  <si>
    <t xml:space="preserve">Unidad de Inteligencia Financiera </t>
  </si>
  <si>
    <t xml:space="preserve">Gestión jurídica </t>
  </si>
  <si>
    <t>Bogantes Calvo Olger</t>
  </si>
  <si>
    <t>Administrativa Financiera</t>
  </si>
  <si>
    <t>Gestión documental</t>
  </si>
  <si>
    <t>Bonilla Marín Dacio Antonio</t>
  </si>
  <si>
    <t>Servicios Generales</t>
  </si>
  <si>
    <t>Conductor de Servicio Civil 1</t>
  </si>
  <si>
    <t>Conductor Equipo Liviano</t>
  </si>
  <si>
    <t xml:space="preserve">Encargado de Servicios Generales </t>
  </si>
  <si>
    <t>Gestión del talento humano</t>
  </si>
  <si>
    <t>Brenes Aguilar María Laura</t>
  </si>
  <si>
    <t>Gestión financiera</t>
  </si>
  <si>
    <t>Calderón Coto Tanny</t>
  </si>
  <si>
    <t>Profesional Jefe de Servicio Civil 3</t>
  </si>
  <si>
    <t>Gestión de activos y compras</t>
  </si>
  <si>
    <t>Calvo Sánchez Álvaro José</t>
  </si>
  <si>
    <t>Administracion Negocios</t>
  </si>
  <si>
    <t>Atención de la logística administrativa</t>
  </si>
  <si>
    <t>Camacho Garita Ricardo</t>
  </si>
  <si>
    <t>Carvajal Barrionuevo Marcela</t>
  </si>
  <si>
    <t>Área Legal de la URA</t>
  </si>
  <si>
    <t>Cascante Alvarez Luzmary</t>
  </si>
  <si>
    <t>Profesional de Servicio Civil 2</t>
  </si>
  <si>
    <t>Cascante Arce Alex</t>
  </si>
  <si>
    <t>Céspedes Chacón Juan Carlos</t>
  </si>
  <si>
    <t>Profesional de Servicio Civil 1-A</t>
  </si>
  <si>
    <t>Céspedes Porras Sandra Mayela</t>
  </si>
  <si>
    <t xml:space="preserve">Archivo Institucional </t>
  </si>
  <si>
    <t>Archivística</t>
  </si>
  <si>
    <t>Chacón Sánchez Carol Eugenia</t>
  </si>
  <si>
    <t xml:space="preserve">Control y Fiscalización de Precursores Químicos </t>
  </si>
  <si>
    <t>Farmacia</t>
  </si>
  <si>
    <t xml:space="preserve">Jefe Unidad de Control y Fiscalización de Precursores Químicos </t>
  </si>
  <si>
    <t>Chacón Soto Sylvia</t>
  </si>
  <si>
    <t>Chacón Ulloa Claudio</t>
  </si>
  <si>
    <t>Chavarría Angulo Oscar</t>
  </si>
  <si>
    <t>Chavarría Campos Roman Andrés</t>
  </si>
  <si>
    <t>Chavarría Salazar Karla Pricila</t>
  </si>
  <si>
    <t>Unidad de Programas de Inteligencia</t>
  </si>
  <si>
    <t>Profesional de Servicio Civil 1 B</t>
  </si>
  <si>
    <t>Jefe Unidad Programas de Inteligencia</t>
  </si>
  <si>
    <t>Cháves Alfaro Gilda María</t>
  </si>
  <si>
    <t>Auditora Interna</t>
  </si>
  <si>
    <t>Chinchilla Aguzzi Johan</t>
  </si>
  <si>
    <t>Cordero Artavia Xiomara</t>
  </si>
  <si>
    <t>Área Legal De La URA</t>
  </si>
  <si>
    <t>Cordero González Wendy</t>
  </si>
  <si>
    <t>Díaz Sandoval Didier</t>
  </si>
  <si>
    <t>Promoción Social</t>
  </si>
  <si>
    <t>Ciencias de la Educación</t>
  </si>
  <si>
    <t>Duran Amador Maria Teresa</t>
  </si>
  <si>
    <t>Contabilidad</t>
  </si>
  <si>
    <t>Elizondo Salazar Mario Humberto</t>
  </si>
  <si>
    <t xml:space="preserve">Unidad de Proyectos de Prevención </t>
  </si>
  <si>
    <t>Proyectos de Prevención</t>
  </si>
  <si>
    <t>Profesional Jefe de Servicio Civil 2</t>
  </si>
  <si>
    <t>Ingeniería Industrial</t>
  </si>
  <si>
    <t>Ingeniería</t>
  </si>
  <si>
    <t>Jefe Unidad Proyectos de Prevención</t>
  </si>
  <si>
    <t>Esquivel González Mercedes</t>
  </si>
  <si>
    <t>Oficinista de Servicio Civil 2</t>
  </si>
  <si>
    <t>Labores Varias De Oficina / Bodega</t>
  </si>
  <si>
    <t>Fernández Herrera Georgina</t>
  </si>
  <si>
    <t>Fernández Vargas Mauricio</t>
  </si>
  <si>
    <t xml:space="preserve">Proveeduría </t>
  </si>
  <si>
    <t>Flores Rosales Paola Daniela</t>
  </si>
  <si>
    <t>Presupuesto</t>
  </si>
  <si>
    <t>García Vargas Carlos Manuel</t>
  </si>
  <si>
    <t>Estadístico de Servicio Civil 2</t>
  </si>
  <si>
    <t>Estadística</t>
  </si>
  <si>
    <t>Jefe Unidad Información y Estadística Nacional Sobre Drogas</t>
  </si>
  <si>
    <t>Garro Ureña Carolina</t>
  </si>
  <si>
    <t>González Céspedes Ronald</t>
  </si>
  <si>
    <t>Profesional de Servicio Civil  2</t>
  </si>
  <si>
    <t>González Cordero Silvia</t>
  </si>
  <si>
    <t>Administración De Recursos Humanos</t>
  </si>
  <si>
    <t>Gonzalez Loaiza Rodrigo</t>
  </si>
  <si>
    <t>Granados Fernández Luis Alonso</t>
  </si>
  <si>
    <t>Conductor de Servicio Civil 2</t>
  </si>
  <si>
    <t>Conductor / Mensajero</t>
  </si>
  <si>
    <t>Gutiérrez Calderón Tony</t>
  </si>
  <si>
    <t>Guzmán Retana Carlos Adolfo</t>
  </si>
  <si>
    <t>Hernández Artavia Daniela</t>
  </si>
  <si>
    <t xml:space="preserve">Unidad Planificación </t>
  </si>
  <si>
    <t xml:space="preserve">Planificación </t>
  </si>
  <si>
    <t>Planificación</t>
  </si>
  <si>
    <t xml:space="preserve">Jefe Unidad Planificación </t>
  </si>
  <si>
    <t>Herrera Mora Marianela</t>
  </si>
  <si>
    <t>Jiménez Guzmán Federico</t>
  </si>
  <si>
    <t>Jimenez Meza Oscar</t>
  </si>
  <si>
    <t>Jimenez Moya Rene</t>
  </si>
  <si>
    <t>Jiménez Padilla Engels</t>
  </si>
  <si>
    <t>Jimenez Padilla Jonatan</t>
  </si>
  <si>
    <t>Unidad de Control y Fiscalización de Precursores</t>
  </si>
  <si>
    <t>Saneamiento Ambiental</t>
  </si>
  <si>
    <t>Ciencias de la Salud</t>
  </si>
  <si>
    <t>Jefe Unidad de Control y Fiscalización de Precursores</t>
  </si>
  <si>
    <t>Jiménez Varela José Rafael</t>
  </si>
  <si>
    <t>Lopez Chacón Christopher</t>
  </si>
  <si>
    <t>López Jimenez Adriana</t>
  </si>
  <si>
    <t>Lopez Villalobos Alejandro Jose</t>
  </si>
  <si>
    <t>603550572</t>
  </si>
  <si>
    <t>Propiedad sujeta a periodo de prueba</t>
  </si>
  <si>
    <t>Madrigal Agüero Jahaira Patricia</t>
  </si>
  <si>
    <t>Madrigal Araya Sidia Giselle</t>
  </si>
  <si>
    <t>Madrigal Guillén Jorge</t>
  </si>
  <si>
    <t>Madrigal Orozco Eylin</t>
  </si>
  <si>
    <t>Martínez Rojas Jorge Eduardo</t>
  </si>
  <si>
    <t>Técnico de Servicio Civil 3</t>
  </si>
  <si>
    <t>Jefe Unidad De Recuperación De Activos</t>
  </si>
  <si>
    <t>Masis Ureña Randall</t>
  </si>
  <si>
    <t>Mata Chavarría Maria Eugenia</t>
  </si>
  <si>
    <t>Mendez Mora Rigoberto</t>
  </si>
  <si>
    <t>Meza Cambronero Ricardo</t>
  </si>
  <si>
    <t>Monge González Priscilla</t>
  </si>
  <si>
    <t>Monge López Ingrid</t>
  </si>
  <si>
    <t>Desarrollo de Software</t>
  </si>
  <si>
    <t>Profesional en Informática 2</t>
  </si>
  <si>
    <t>Informática Y Computación</t>
  </si>
  <si>
    <t>Jefe Unidad de Informática</t>
  </si>
  <si>
    <t>Montero Madrigal Jose David</t>
  </si>
  <si>
    <t>Infraestructura De TI</t>
  </si>
  <si>
    <t>Profesional en Informática 1 B</t>
  </si>
  <si>
    <t>Mora Calderón Jordan</t>
  </si>
  <si>
    <t>Unidad Recuperación De Activos</t>
  </si>
  <si>
    <t>Mora Cruz Olman Adrian</t>
  </si>
  <si>
    <t>109420774</t>
  </si>
  <si>
    <t>Morales Hidalgo Franklin</t>
  </si>
  <si>
    <t>Morales Ortiz Melissa</t>
  </si>
  <si>
    <t>Ingeniería Química</t>
  </si>
  <si>
    <t>Murillo Paz Beatriz Eugenia</t>
  </si>
  <si>
    <t>Química</t>
  </si>
  <si>
    <t>Murillo Ugalde Alonso</t>
  </si>
  <si>
    <t>Jefe Unidad Información Y Estadísticas Nacional Sobre Drogas</t>
  </si>
  <si>
    <t>Ortiz Bonilla Marcela</t>
  </si>
  <si>
    <t>SUPERIOR</t>
  </si>
  <si>
    <t>Director General Adjunto</t>
  </si>
  <si>
    <t>Ministerio de la Presidencia</t>
  </si>
  <si>
    <t>Padilla Retana Magally Vanessa</t>
  </si>
  <si>
    <t>Picado Cambronero Francisco Javier</t>
  </si>
  <si>
    <t>Unidad Informática</t>
  </si>
  <si>
    <t>Profesional en Informática 1-A</t>
  </si>
  <si>
    <t>Jefe Unidad Informática</t>
  </si>
  <si>
    <t>Pochet Ly Diego Alonso</t>
  </si>
  <si>
    <t xml:space="preserve">Control y Fiscalización te Precursores Químicos </t>
  </si>
  <si>
    <t>Porras Valverde Rita Mayela</t>
  </si>
  <si>
    <t>Portilla Morales Marco Josué</t>
  </si>
  <si>
    <t>Jefe Unidad de Recuperación de Activos</t>
  </si>
  <si>
    <t>Quesada Bolaños Sergio</t>
  </si>
  <si>
    <t>113960273</t>
  </si>
  <si>
    <t>Infraestructura de Ti</t>
  </si>
  <si>
    <t>Ramírez Alfaro Emilia Maria</t>
  </si>
  <si>
    <t>Farmacéutica 5</t>
  </si>
  <si>
    <t>Rodriguez Fernandez Sergio</t>
  </si>
  <si>
    <t>206110961</t>
  </si>
  <si>
    <t>Director General</t>
  </si>
  <si>
    <t>Rodríguez Moya Carlos</t>
  </si>
  <si>
    <t>Operador de Maquinaria de Servicio Civil 2</t>
  </si>
  <si>
    <t>Operador de Maquinaria pesada</t>
  </si>
  <si>
    <t>Rodríguez Pérez Andrés Esteban</t>
  </si>
  <si>
    <t xml:space="preserve">Unidad de Información y Estadística Nacional sobre Drogas </t>
  </si>
  <si>
    <t>Farmacéutica 3</t>
  </si>
  <si>
    <t>Rodríguez Solís William</t>
  </si>
  <si>
    <t>Rojas Jiménez Hubert</t>
  </si>
  <si>
    <t>Rojas León Enio</t>
  </si>
  <si>
    <t>Ruiz Espinoza Ilsamar</t>
  </si>
  <si>
    <t>Encargado de Presupuesto</t>
  </si>
  <si>
    <t>Ruiz Ramos José Ricardo</t>
  </si>
  <si>
    <t>Misceláneo de Servicio Civil 1</t>
  </si>
  <si>
    <t>Servicios Básicos</t>
  </si>
  <si>
    <t>Sanchez Vargas Cinthia</t>
  </si>
  <si>
    <t>Profesional en Informática 3</t>
  </si>
  <si>
    <t>Sandoval Carrera Guido Ismael</t>
  </si>
  <si>
    <t>Segura Fernandez Karen</t>
  </si>
  <si>
    <t>Sosa Ortega Héctor Salomón</t>
  </si>
  <si>
    <t>TI</t>
  </si>
  <si>
    <t>Profesional  Jefe Informática 3</t>
  </si>
  <si>
    <t xml:space="preserve">Soto Guerrero Miguel Josué </t>
  </si>
  <si>
    <t>Profesional de Servicio Civil 1 A</t>
  </si>
  <si>
    <t xml:space="preserve">Contabilidad </t>
  </si>
  <si>
    <t>Encargada de Contabilidad</t>
  </si>
  <si>
    <t>Soto Morales Mariela</t>
  </si>
  <si>
    <t>Soto Ramírez Valeria</t>
  </si>
  <si>
    <t>Trabajo Social</t>
  </si>
  <si>
    <t>Jefe Unidad Información y Estadísticas Nacional Sobre Drogas</t>
  </si>
  <si>
    <t>Ugalde Gonzalez Roxana</t>
  </si>
  <si>
    <t>205190170</t>
  </si>
  <si>
    <t>Ureña Gómez Raquel</t>
  </si>
  <si>
    <t>Vacante (Jefe Uafi)</t>
  </si>
  <si>
    <t>Vacante</t>
  </si>
  <si>
    <t>Administrativo Financiero</t>
  </si>
  <si>
    <t xml:space="preserve">Administración Generalista </t>
  </si>
  <si>
    <t>Vacante (Jefe Upi)</t>
  </si>
  <si>
    <t>GERENCIAL</t>
  </si>
  <si>
    <t>Vacante (Profesional Upi)</t>
  </si>
  <si>
    <t>PROFESIONAL</t>
  </si>
  <si>
    <t xml:space="preserve">Jefe Unidad Programas de Inteligencia </t>
  </si>
  <si>
    <t>Valerio Ramirez Christian</t>
  </si>
  <si>
    <t>Vargas Delgado Carolina</t>
  </si>
  <si>
    <t>Vargas Montero Mariana</t>
  </si>
  <si>
    <t>Vargas Núñez Marcos Aurelio</t>
  </si>
  <si>
    <t>Vega Chacón José Alberto</t>
  </si>
  <si>
    <t>Villagra Méndez Maricela</t>
  </si>
  <si>
    <t>Villalta Morales Andrea</t>
  </si>
  <si>
    <t>Cantón</t>
  </si>
  <si>
    <t xml:space="preserve">Distrito </t>
  </si>
  <si>
    <t xml:space="preserve">Otras señas: </t>
  </si>
  <si>
    <t xml:space="preserve">Dirección electrónica para notificaciones </t>
  </si>
  <si>
    <t>2. Actualización de estudios realizados</t>
  </si>
  <si>
    <t xml:space="preserve">Educación </t>
  </si>
  <si>
    <t>Carrera o especialidad</t>
  </si>
  <si>
    <t>Título obtenido</t>
  </si>
  <si>
    <t>Secundaria</t>
  </si>
  <si>
    <t>Vocacional</t>
  </si>
  <si>
    <t>Otros</t>
  </si>
  <si>
    <t>Cantidad de créditos</t>
  </si>
  <si>
    <t>Cantidad de materias</t>
  </si>
  <si>
    <t>Doctorados</t>
  </si>
  <si>
    <t>Colegio Profesional</t>
  </si>
  <si>
    <t>Nombre de la institución</t>
  </si>
  <si>
    <r>
      <t>Anote solamente aquellos estudios realizados</t>
    </r>
    <r>
      <rPr>
        <b/>
        <sz val="22"/>
        <color theme="1"/>
        <rFont val="Amasis MT Pro Light"/>
        <family val="1"/>
      </rPr>
      <t xml:space="preserve"> que no consten en el expediente personal</t>
    </r>
    <r>
      <rPr>
        <sz val="22"/>
        <color theme="1"/>
        <rFont val="Amasis MT Pro Light"/>
        <family val="1"/>
      </rPr>
      <t xml:space="preserve"> (adjuntar certificados o certificaciones originales de lo indicado a continuación)</t>
    </r>
  </si>
  <si>
    <t xml:space="preserve">n/a </t>
  </si>
  <si>
    <t>3. Experiencia laboral</t>
  </si>
  <si>
    <t xml:space="preserve">Empresa/ Institución </t>
  </si>
  <si>
    <t>Desde</t>
  </si>
  <si>
    <t xml:space="preserve">Hasta </t>
  </si>
  <si>
    <t>Puesto ocupado</t>
  </si>
  <si>
    <t>Personal a cargo (Si / No y qué clase profesional ocupaban)</t>
  </si>
  <si>
    <t xml:space="preserve">Aporta certificaciones de experiencia </t>
  </si>
  <si>
    <t>Declaro bajo juramento que todos los datos anotados en la presente solicitud son verdaderos, cualquier dato falso o incorrecto, facultara al instituto costarricense sobre drogas para que anule la presente solicitud, asimismo, manifiesto estar de acuerdo con someterme a la evaluación que, a juicio de la comisión de reclutamiento y selección, sea necesaria para determinar mi idoneidad para el puesto solicitado. Expreso mi anuencia a que la información aquí ofrecida sea verificada.</t>
  </si>
  <si>
    <t>Firma del Oferente</t>
  </si>
  <si>
    <r>
      <rPr>
        <b/>
        <sz val="20"/>
        <color theme="1"/>
        <rFont val="Amasis MT Pro Light"/>
        <family val="1"/>
      </rPr>
      <t>Importante</t>
    </r>
    <r>
      <rPr>
        <sz val="20"/>
        <color theme="1"/>
        <rFont val="Amasis MT Pro Light"/>
        <family val="1"/>
      </rPr>
      <t xml:space="preserve">: La experiencia únicamente será considerada como tal, cuando sea aportada  certificación que contemple  toda la información necesaria. Esta deberá constar en el expediente, o ser aportada para el presente concurso, debiendo contemplar cada certificación la siguiente información como mínimo: nombre del oferente y cédula de identidad, nombre o clase del puesto en el que se desempeñó, fecha exacta de ingreso y salida (día, mes y año), jornada en la que estuvo laborando (diurna, nocturna, mixta), descripción de las funciones desempeñadas. En los casos donde se ha ejercido supervisión de personal, indicar el estrato(gerencial, profesional, técnico, operativo, calificado) del personal a cargo y el tiempo en que fue ejercida esa supervisión. En caso de experiencia en el Estado la certificación </t>
    </r>
    <r>
      <rPr>
        <b/>
        <sz val="20"/>
        <color theme="1"/>
        <rFont val="Amasis MT Pro Light"/>
        <family val="1"/>
      </rPr>
      <t>debe ser emitida por la Oficina de Recursos Humanos de la institución,</t>
    </r>
    <r>
      <rPr>
        <sz val="20"/>
        <color theme="1"/>
        <rFont val="Amasis MT Pro Light"/>
        <family val="1"/>
      </rPr>
      <t xml:space="preserve"> contar con firma y sello. Además, debe indicar el número de teléfono y dirección de correo electrónico en el que se puede corroborar o aclarar información, de ser necesario.
Si la certificación que consta en el expediente personal no reúne los requisitos anteriormente descritos, se le estará solicitando el aporte de una certificación con los datos faltantes.  Si la información solicitada no es aportada en el plazo que se acuerde para su presentación, la experiencia anotada no será tomada en consideración.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</si>
</sst>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2"/>
      <color rgb="FF333399"/>
      <name val="Trebuchet MS"/>
      <family val="2"/>
    </font>
    <font>
      <sz val="14"/>
      <color theme="1"/>
      <name val="Amasis MT Pro Light"/>
      <family val="1"/>
    </font>
    <font>
      <b/>
      <sz val="18"/>
      <color theme="1"/>
      <name val="Amasis MT Pro Light"/>
      <family val="1"/>
    </font>
    <font>
      <sz val="18"/>
      <color theme="1"/>
      <name val="Amasis MT Pro Light"/>
      <family val="1"/>
    </font>
    <font>
      <b/>
      <sz val="20"/>
      <color theme="1"/>
      <name val="Amasis MT Pro Light"/>
      <family val="1"/>
    </font>
    <font>
      <sz val="20"/>
      <color theme="1"/>
      <name val="Amasis MT Pro Light"/>
      <family val="1"/>
    </font>
    <font>
      <b/>
      <sz val="22"/>
      <color theme="1"/>
      <name val="Amasis MT Pro Light"/>
      <family val="1"/>
    </font>
    <font>
      <sz val="22"/>
      <color theme="1"/>
      <name val="Amasis MT Pro Light"/>
      <family val="1"/>
    </font>
    <font>
      <sz val="22"/>
      <color theme="1"/>
      <name val="Calibri"/>
      <family val="2"/>
      <scheme val="minor"/>
    </font>
    <font>
      <sz val="11"/>
      <color theme="1"/>
      <name val="Candara"/>
      <family val="2"/>
    </font>
    <font>
      <b/>
      <sz val="12"/>
      <color theme="1"/>
      <name val="Candara"/>
      <family val="2"/>
    </font>
    <font>
      <b/>
      <sz val="11"/>
      <color theme="1"/>
      <name val="Candara"/>
      <family val="2"/>
    </font>
    <font>
      <sz val="11"/>
      <color rgb="FFFF0000"/>
      <name val="Candara"/>
      <family val="2"/>
    </font>
    <font>
      <sz val="11"/>
      <name val="Candara"/>
      <family val="2"/>
    </font>
    <font>
      <sz val="8"/>
      <name val="Calibri"/>
      <family val="2"/>
      <scheme val="minor"/>
    </font>
    <font>
      <sz val="20"/>
      <color theme="1"/>
      <name val="Amasis MT Pro Black"/>
      <family val="1"/>
    </font>
    <font>
      <b/>
      <sz val="24"/>
      <color theme="1"/>
      <name val="Amasis MT Pro Light"/>
      <family val="1"/>
    </font>
    <font>
      <b/>
      <sz val="18"/>
      <color rgb="FF333399"/>
      <name val="Trebuchet MS"/>
      <family val="2"/>
    </font>
  </fonts>
  <fills count="7">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4" tint="0.79998168889431442"/>
        <bgColor indexed="64"/>
      </patternFill>
    </fill>
  </fills>
  <borders count="25">
    <border>
      <left/>
      <right/>
      <top/>
      <bottom/>
      <diagonal/>
    </border>
    <border>
      <left/>
      <right/>
      <top/>
      <bottom style="thin">
        <color theme="0"/>
      </bottom>
      <diagonal/>
    </border>
    <border>
      <left/>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right/>
      <top style="thin">
        <color indexed="64"/>
      </top>
      <bottom style="thin">
        <color indexed="64"/>
      </bottom>
      <diagonal/>
    </border>
    <border>
      <left/>
      <right style="thin">
        <color indexed="64"/>
      </right>
      <top style="thin">
        <color theme="0"/>
      </top>
      <bottom style="thin">
        <color theme="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theme="0"/>
      </top>
      <bottom style="thin">
        <color theme="0"/>
      </bottom>
      <diagonal/>
    </border>
    <border>
      <left style="thin">
        <color theme="0"/>
      </left>
      <right style="thin">
        <color theme="0"/>
      </right>
      <top style="thin">
        <color theme="0"/>
      </top>
      <bottom style="medium">
        <color indexed="64"/>
      </bottom>
      <diagonal/>
    </border>
    <border>
      <left/>
      <right style="thin">
        <color theme="0"/>
      </right>
      <top style="thin">
        <color theme="0"/>
      </top>
      <bottom style="medium">
        <color indexed="64"/>
      </bottom>
      <diagonal/>
    </border>
  </borders>
  <cellStyleXfs count="1">
    <xf numFmtId="0" fontId="0" fillId="0" borderId="0"/>
  </cellStyleXfs>
  <cellXfs count="107">
    <xf numFmtId="0" fontId="0" fillId="0" borderId="0" xfId="0"/>
    <xf numFmtId="0" fontId="0" fillId="0" borderId="3" xfId="0" applyBorder="1"/>
    <xf numFmtId="0" fontId="0" fillId="0" borderId="0" xfId="0" applyAlignment="1">
      <alignment vertical="center"/>
    </xf>
    <xf numFmtId="0" fontId="2" fillId="0" borderId="3" xfId="0" applyFont="1" applyBorder="1"/>
    <xf numFmtId="0" fontId="0" fillId="0" borderId="3" xfId="0" applyBorder="1" applyAlignment="1">
      <alignment vertical="center"/>
    </xf>
    <xf numFmtId="0" fontId="8" fillId="0" borderId="3" xfId="0" applyFont="1" applyBorder="1" applyAlignment="1">
      <alignment vertical="center"/>
    </xf>
    <xf numFmtId="0" fontId="8" fillId="0" borderId="3" xfId="0" applyFont="1" applyBorder="1"/>
    <xf numFmtId="0" fontId="9" fillId="0" borderId="3" xfId="0" applyFont="1" applyBorder="1" applyAlignment="1">
      <alignment vertical="center"/>
    </xf>
    <xf numFmtId="0" fontId="9" fillId="0" borderId="3" xfId="0" applyFont="1" applyBorder="1"/>
    <xf numFmtId="0" fontId="7" fillId="0" borderId="3" xfId="0" applyFont="1" applyBorder="1"/>
    <xf numFmtId="0" fontId="7" fillId="0" borderId="9" xfId="0" applyFont="1" applyBorder="1" applyAlignment="1">
      <alignment horizontal="center"/>
    </xf>
    <xf numFmtId="0" fontId="8" fillId="0" borderId="9" xfId="0" applyFont="1" applyBorder="1" applyAlignment="1">
      <alignment horizontal="left"/>
    </xf>
    <xf numFmtId="0" fontId="10" fillId="0" borderId="0" xfId="0" applyFont="1" applyAlignment="1">
      <alignment horizontal="center" vertical="center"/>
    </xf>
    <xf numFmtId="0" fontId="10" fillId="0" borderId="0" xfId="0" applyFont="1"/>
    <xf numFmtId="0" fontId="11" fillId="0" borderId="0" xfId="0" applyFont="1"/>
    <xf numFmtId="0" fontId="10" fillId="2" borderId="0" xfId="0" applyFont="1" applyFill="1" applyAlignment="1">
      <alignment horizontal="center"/>
    </xf>
    <xf numFmtId="0" fontId="10" fillId="0" borderId="0" xfId="0" applyFont="1" applyAlignment="1">
      <alignment horizontal="center" vertical="center" wrapText="1"/>
    </xf>
    <xf numFmtId="0" fontId="11" fillId="0" borderId="13" xfId="0" applyFont="1" applyBorder="1" applyAlignment="1">
      <alignment horizontal="center" vertical="center" wrapText="1"/>
    </xf>
    <xf numFmtId="0" fontId="11" fillId="3" borderId="13" xfId="0" applyFont="1" applyFill="1" applyBorder="1" applyAlignment="1">
      <alignment horizontal="center" vertical="center" wrapText="1"/>
    </xf>
    <xf numFmtId="0" fontId="10" fillId="0" borderId="13" xfId="0" applyFont="1" applyBorder="1"/>
    <xf numFmtId="0" fontId="10" fillId="0" borderId="14" xfId="0" applyFont="1" applyBorder="1"/>
    <xf numFmtId="0" fontId="12" fillId="0" borderId="13" xfId="0" applyFont="1" applyBorder="1"/>
    <xf numFmtId="0" fontId="10" fillId="0" borderId="13" xfId="0" applyFont="1" applyBorder="1" applyAlignment="1">
      <alignment horizontal="left" vertical="center" wrapText="1"/>
    </xf>
    <xf numFmtId="0" fontId="10" fillId="0" borderId="13" xfId="0" applyFont="1" applyBorder="1" applyAlignment="1">
      <alignment horizontal="center" vertical="center" wrapText="1"/>
    </xf>
    <xf numFmtId="14" fontId="10" fillId="0" borderId="13" xfId="0" applyNumberFormat="1" applyFont="1" applyBorder="1" applyAlignment="1">
      <alignment horizontal="center" vertical="center" wrapText="1"/>
    </xf>
    <xf numFmtId="0" fontId="13" fillId="0" borderId="0" xfId="0" applyFont="1" applyAlignment="1">
      <alignment horizontal="center" vertical="center" wrapText="1"/>
    </xf>
    <xf numFmtId="0" fontId="10" fillId="4" borderId="13" xfId="0" applyFont="1" applyFill="1" applyBorder="1" applyAlignment="1">
      <alignment horizontal="center" vertical="center" wrapText="1"/>
    </xf>
    <xf numFmtId="0" fontId="13" fillId="0" borderId="13" xfId="0" applyFont="1" applyBorder="1" applyAlignment="1">
      <alignment horizontal="center" vertical="center" wrapText="1"/>
    </xf>
    <xf numFmtId="14" fontId="10" fillId="0" borderId="0" xfId="0" applyNumberFormat="1" applyFont="1" applyAlignment="1">
      <alignment horizontal="center" vertical="center" wrapText="1"/>
    </xf>
    <xf numFmtId="0" fontId="14" fillId="0" borderId="13" xfId="0" applyFont="1" applyBorder="1" applyAlignment="1">
      <alignment horizontal="center" vertical="center" wrapText="1"/>
    </xf>
    <xf numFmtId="14" fontId="14" fillId="0" borderId="13" xfId="0" applyNumberFormat="1" applyFont="1" applyBorder="1" applyAlignment="1">
      <alignment horizontal="center" vertical="center" wrapText="1"/>
    </xf>
    <xf numFmtId="14" fontId="10" fillId="4" borderId="13" xfId="0" applyNumberFormat="1"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4" borderId="0" xfId="0" applyFont="1" applyFill="1"/>
    <xf numFmtId="0" fontId="14" fillId="3" borderId="13" xfId="0" applyFont="1" applyFill="1" applyBorder="1" applyAlignment="1">
      <alignment horizontal="center" vertical="center" wrapText="1"/>
    </xf>
    <xf numFmtId="0" fontId="2" fillId="0" borderId="7" xfId="0" applyFont="1" applyBorder="1"/>
    <xf numFmtId="0" fontId="0" fillId="0" borderId="7" xfId="0" applyBorder="1"/>
    <xf numFmtId="0" fontId="0" fillId="0" borderId="23" xfId="0" applyBorder="1"/>
    <xf numFmtId="0" fontId="0" fillId="0" borderId="24" xfId="0" applyBorder="1"/>
    <xf numFmtId="0" fontId="7" fillId="0" borderId="9" xfId="0" applyFont="1" applyBorder="1" applyAlignment="1">
      <alignment horizontal="right" vertical="center" wrapText="1"/>
    </xf>
    <xf numFmtId="0" fontId="7" fillId="0" borderId="2" xfId="0" applyFont="1" applyBorder="1" applyAlignment="1">
      <alignment horizontal="right" vertical="center" wrapText="1"/>
    </xf>
    <xf numFmtId="0" fontId="8" fillId="6" borderId="9" xfId="0" applyFont="1" applyFill="1" applyBorder="1" applyAlignment="1">
      <alignment horizontal="justify" vertical="center" wrapText="1"/>
    </xf>
    <xf numFmtId="0" fontId="8" fillId="6" borderId="2" xfId="0" applyFont="1" applyFill="1" applyBorder="1" applyAlignment="1">
      <alignment horizontal="justify" vertical="center" wrapText="1"/>
    </xf>
    <xf numFmtId="0" fontId="8" fillId="6" borderId="4" xfId="0" applyFont="1" applyFill="1" applyBorder="1" applyAlignment="1">
      <alignment horizontal="justify" vertical="center" wrapText="1"/>
    </xf>
    <xf numFmtId="0" fontId="17" fillId="0" borderId="9" xfId="0" applyFont="1" applyBorder="1" applyAlignment="1">
      <alignment horizontal="center"/>
    </xf>
    <xf numFmtId="0" fontId="17" fillId="0" borderId="2" xfId="0" applyFont="1" applyBorder="1" applyAlignment="1">
      <alignment horizontal="center"/>
    </xf>
    <xf numFmtId="0" fontId="17" fillId="0" borderId="4" xfId="0" applyFont="1" applyBorder="1" applyAlignment="1">
      <alignment horizontal="center"/>
    </xf>
    <xf numFmtId="0" fontId="6" fillId="0" borderId="13" xfId="0" applyFont="1" applyBorder="1" applyAlignment="1">
      <alignment horizontal="center" vertical="center" wrapText="1"/>
    </xf>
    <xf numFmtId="14" fontId="6" fillId="0" borderId="13"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7" fillId="6" borderId="9"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6" fillId="3" borderId="21" xfId="0" applyFont="1" applyFill="1" applyBorder="1" applyAlignment="1">
      <alignment horizontal="justify" vertical="center" wrapText="1"/>
    </xf>
    <xf numFmtId="0" fontId="6" fillId="3" borderId="20" xfId="0" applyFont="1" applyFill="1" applyBorder="1" applyAlignment="1">
      <alignment horizontal="justify" vertical="center" wrapText="1"/>
    </xf>
    <xf numFmtId="0" fontId="6" fillId="3" borderId="19" xfId="0" applyFont="1" applyFill="1" applyBorder="1" applyAlignment="1">
      <alignment horizontal="justify" vertical="center" wrapText="1"/>
    </xf>
    <xf numFmtId="0" fontId="5" fillId="6"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5" xfId="0" applyFont="1" applyFill="1" applyBorder="1" applyAlignment="1">
      <alignment horizontal="center" vertical="center" wrapText="1"/>
    </xf>
    <xf numFmtId="14" fontId="8" fillId="0" borderId="16" xfId="0" applyNumberFormat="1" applyFont="1" applyBorder="1" applyAlignment="1">
      <alignment horizontal="center"/>
    </xf>
    <xf numFmtId="14" fontId="8" fillId="0" borderId="5" xfId="0" applyNumberFormat="1" applyFont="1" applyBorder="1" applyAlignment="1">
      <alignment horizontal="center"/>
    </xf>
    <xf numFmtId="0" fontId="8" fillId="0" borderId="21" xfId="0" applyFont="1" applyBorder="1" applyAlignment="1">
      <alignment horizontal="center"/>
    </xf>
    <xf numFmtId="0" fontId="8" fillId="0" borderId="20" xfId="0" applyFont="1" applyBorder="1" applyAlignment="1">
      <alignment horizontal="center"/>
    </xf>
    <xf numFmtId="0" fontId="7" fillId="0" borderId="2" xfId="0" applyFont="1" applyBorder="1" applyAlignment="1">
      <alignment horizontal="right"/>
    </xf>
    <xf numFmtId="0" fontId="7" fillId="0" borderId="22" xfId="0" applyFont="1" applyBorder="1" applyAlignment="1">
      <alignment horizontal="right"/>
    </xf>
    <xf numFmtId="0" fontId="8" fillId="3" borderId="9" xfId="0" applyFont="1" applyFill="1" applyBorder="1" applyAlignment="1">
      <alignment horizontal="justify" vertical="center" wrapText="1"/>
    </xf>
    <xf numFmtId="0" fontId="8" fillId="3" borderId="2" xfId="0" applyFont="1" applyFill="1" applyBorder="1" applyAlignment="1">
      <alignment horizontal="justify" vertical="center" wrapText="1"/>
    </xf>
    <xf numFmtId="0" fontId="8" fillId="3" borderId="4" xfId="0" applyFont="1" applyFill="1" applyBorder="1" applyAlignment="1">
      <alignment horizontal="justify" vertical="center" wrapText="1"/>
    </xf>
    <xf numFmtId="0" fontId="3" fillId="0" borderId="13" xfId="0" applyFont="1" applyBorder="1" applyAlignment="1">
      <alignment horizontal="center" vertical="center" wrapText="1"/>
    </xf>
    <xf numFmtId="0" fontId="16" fillId="0" borderId="21" xfId="0" applyFont="1" applyBorder="1" applyAlignment="1">
      <alignment horizontal="center"/>
    </xf>
    <xf numFmtId="0" fontId="16" fillId="0" borderId="19" xfId="0" applyFont="1" applyBorder="1" applyAlignment="1">
      <alignment horizontal="center"/>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4" xfId="0" applyFont="1" applyBorder="1" applyAlignment="1">
      <alignment horizontal="center" wrapText="1"/>
    </xf>
    <xf numFmtId="0" fontId="8" fillId="0" borderId="17" xfId="0" applyFont="1" applyBorder="1" applyAlignment="1">
      <alignment horizontal="center" wrapText="1"/>
    </xf>
    <xf numFmtId="0" fontId="8" fillId="0" borderId="15" xfId="0" applyFont="1" applyBorder="1" applyAlignment="1">
      <alignment horizontal="center" wrapText="1"/>
    </xf>
    <xf numFmtId="0" fontId="8" fillId="0" borderId="19" xfId="0" applyFont="1" applyBorder="1" applyAlignment="1">
      <alignment horizontal="center"/>
    </xf>
    <xf numFmtId="0" fontId="8" fillId="0" borderId="14" xfId="0" applyFont="1" applyBorder="1" applyAlignment="1">
      <alignment horizontal="justify" vertical="center"/>
    </xf>
    <xf numFmtId="0" fontId="8" fillId="0" borderId="17" xfId="0" applyFont="1" applyBorder="1" applyAlignment="1">
      <alignment horizontal="justify" vertical="center"/>
    </xf>
    <xf numFmtId="0" fontId="8" fillId="0" borderId="15" xfId="0" applyFont="1" applyBorder="1" applyAlignment="1">
      <alignment horizontal="justify" vertical="center"/>
    </xf>
    <xf numFmtId="0" fontId="7" fillId="0" borderId="9"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10" xfId="0" applyFont="1" applyBorder="1" applyAlignment="1">
      <alignment horizontal="center"/>
    </xf>
    <xf numFmtId="0" fontId="8" fillId="0" borderId="12" xfId="0" applyFont="1" applyBorder="1" applyAlignment="1">
      <alignment horizontal="center"/>
    </xf>
    <xf numFmtId="0" fontId="7" fillId="0" borderId="2" xfId="0" applyFont="1" applyBorder="1" applyAlignment="1">
      <alignment horizontal="center"/>
    </xf>
    <xf numFmtId="49" fontId="8" fillId="0" borderId="12" xfId="0" applyNumberFormat="1" applyFont="1" applyBorder="1" applyAlignment="1">
      <alignment horizontal="center" vertical="center"/>
    </xf>
    <xf numFmtId="49" fontId="8" fillId="0" borderId="11" xfId="0" applyNumberFormat="1" applyFont="1" applyBorder="1" applyAlignment="1">
      <alignment horizontal="center" vertical="center"/>
    </xf>
    <xf numFmtId="0" fontId="8" fillId="0" borderId="9" xfId="0" applyFont="1" applyBorder="1" applyAlignment="1">
      <alignment horizontal="right"/>
    </xf>
    <xf numFmtId="0" fontId="8" fillId="0" borderId="2" xfId="0" applyFont="1" applyBorder="1" applyAlignment="1">
      <alignment horizontal="right"/>
    </xf>
    <xf numFmtId="0" fontId="8" fillId="0" borderId="4" xfId="0" applyFont="1" applyBorder="1" applyAlignment="1">
      <alignment horizontal="right"/>
    </xf>
    <xf numFmtId="0" fontId="8" fillId="0" borderId="2" xfId="0" applyFont="1" applyBorder="1" applyAlignment="1">
      <alignment horizontal="justify" wrapText="1"/>
    </xf>
    <xf numFmtId="0" fontId="8" fillId="0" borderId="1" xfId="0" applyFont="1" applyBorder="1" applyAlignment="1">
      <alignment horizontal="justify" wrapText="1"/>
    </xf>
    <xf numFmtId="0" fontId="8" fillId="0" borderId="3" xfId="0" applyFont="1" applyBorder="1" applyAlignment="1">
      <alignment horizontal="justify" wrapText="1"/>
    </xf>
    <xf numFmtId="0" fontId="8" fillId="0" borderId="4" xfId="0" applyFont="1" applyBorder="1" applyAlignment="1">
      <alignment horizontal="justify" wrapText="1"/>
    </xf>
    <xf numFmtId="0" fontId="18" fillId="0" borderId="9" xfId="0" applyFont="1" applyBorder="1" applyAlignment="1">
      <alignment horizontal="right" vertical="center"/>
    </xf>
    <xf numFmtId="0" fontId="18" fillId="0" borderId="2" xfId="0" applyFont="1" applyBorder="1" applyAlignment="1">
      <alignment horizontal="right" vertical="center"/>
    </xf>
    <xf numFmtId="0" fontId="18" fillId="0" borderId="4" xfId="0" applyFont="1" applyBorder="1" applyAlignment="1">
      <alignment horizontal="right" vertical="center"/>
    </xf>
    <xf numFmtId="0" fontId="1" fillId="0" borderId="9" xfId="0" applyFont="1" applyBorder="1" applyAlignment="1">
      <alignment horizontal="right" vertical="center"/>
    </xf>
    <xf numFmtId="0" fontId="1" fillId="0" borderId="2" xfId="0" applyFont="1" applyBorder="1" applyAlignment="1">
      <alignment horizontal="right" vertical="center"/>
    </xf>
    <xf numFmtId="0" fontId="1" fillId="0" borderId="4" xfId="0" applyFont="1" applyBorder="1" applyAlignment="1">
      <alignment horizontal="right" vertical="center"/>
    </xf>
    <xf numFmtId="0" fontId="1" fillId="0" borderId="8" xfId="0" applyFont="1" applyBorder="1" applyAlignment="1">
      <alignment horizontal="right" vertical="center"/>
    </xf>
    <xf numFmtId="0" fontId="1" fillId="0" borderId="1" xfId="0" applyFont="1" applyBorder="1" applyAlignment="1">
      <alignment horizontal="right" vertical="center"/>
    </xf>
    <xf numFmtId="0" fontId="1" fillId="0" borderId="3" xfId="0" applyFont="1" applyBorder="1" applyAlignment="1">
      <alignment horizontal="right" vertical="center"/>
    </xf>
    <xf numFmtId="0" fontId="11"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463218</xdr:colOff>
      <xdr:row>0</xdr:row>
      <xdr:rowOff>127000</xdr:rowOff>
    </xdr:from>
    <xdr:to>
      <xdr:col>3</xdr:col>
      <xdr:colOff>939800</xdr:colOff>
      <xdr:row>4</xdr:row>
      <xdr:rowOff>152400</xdr:rowOff>
    </xdr:to>
    <xdr:pic>
      <xdr:nvPicPr>
        <xdr:cNvPr id="2" name="Imagen 14" descr="logofinal">
          <a:extLst>
            <a:ext uri="{FF2B5EF4-FFF2-40B4-BE49-F238E27FC236}">
              <a16:creationId xmlns:a16="http://schemas.microsoft.com/office/drawing/2014/main" id="{195DCC7A-47AA-2500-2B42-DF3C5FC634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5518" y="127000"/>
          <a:ext cx="1263982"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236902</xdr:colOff>
      <xdr:row>0</xdr:row>
      <xdr:rowOff>0</xdr:rowOff>
    </xdr:from>
    <xdr:to>
      <xdr:col>2</xdr:col>
      <xdr:colOff>150720</xdr:colOff>
      <xdr:row>5</xdr:row>
      <xdr:rowOff>93980</xdr:rowOff>
    </xdr:to>
    <xdr:pic>
      <xdr:nvPicPr>
        <xdr:cNvPr id="4" name="Imagen 3">
          <a:extLst>
            <a:ext uri="{FF2B5EF4-FFF2-40B4-BE49-F238E27FC236}">
              <a16:creationId xmlns:a16="http://schemas.microsoft.com/office/drawing/2014/main" id="{052998F4-AF50-2DFD-5D86-4BCB144C613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420" t="2694" r="65041" b="85238"/>
        <a:stretch/>
      </xdr:blipFill>
      <xdr:spPr bwMode="auto">
        <a:xfrm>
          <a:off x="236902" y="0"/>
          <a:ext cx="1887761" cy="12700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977900</xdr:colOff>
      <xdr:row>0</xdr:row>
      <xdr:rowOff>38101</xdr:rowOff>
    </xdr:from>
    <xdr:to>
      <xdr:col>12</xdr:col>
      <xdr:colOff>438150</xdr:colOff>
      <xdr:row>2</xdr:row>
      <xdr:rowOff>114301</xdr:rowOff>
    </xdr:to>
    <xdr:pic>
      <xdr:nvPicPr>
        <xdr:cNvPr id="5" name="Imagen 4">
          <a:extLst>
            <a:ext uri="{FF2B5EF4-FFF2-40B4-BE49-F238E27FC236}">
              <a16:creationId xmlns:a16="http://schemas.microsoft.com/office/drawing/2014/main" id="{5CAE5DDE-03AF-E8E2-74B5-0D7243974D5B}"/>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4682" t="2694" b="85238"/>
        <a:stretch/>
      </xdr:blipFill>
      <xdr:spPr bwMode="auto">
        <a:xfrm>
          <a:off x="3657600" y="38101"/>
          <a:ext cx="6996430" cy="482600"/>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Mariela Soto Morales" id="{0193C264-8EC5-48DB-935B-11DBF840DB23}" userId="S::msoto@icd.go.cr::498436f5-74e8-4cb0-b358-de7ec1f5bfb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28" dT="2022-05-03T23:41:52.73" personId="{0193C264-8EC5-48DB-935B-11DBF840DB23}" id="{9BF8310B-945E-4857-9084-D09AE2A86494}">
    <text>Esta información sólo es requerida si no ha completado los estudios.</text>
  </threadedComment>
  <threadedComment ref="I28" dT="2022-05-03T23:42:07.53" personId="{0193C264-8EC5-48DB-935B-11DBF840DB23}" id="{C76421B7-7A32-4B6D-86A8-9DC304C927A7}">
    <text>Esta información sólo es requerida si no ha completado los estudios.</text>
  </threadedComment>
  <threadedComment ref="G43" dT="2022-05-03T23:41:52.73" personId="{0193C264-8EC5-48DB-935B-11DBF840DB23}" id="{2E52154F-C640-408A-9A1C-2C35BB7EB3C3}">
    <text>Esta información sólo es requerida si no ha completado los estudios.</text>
  </threadedComment>
  <threadedComment ref="I43" dT="2022-05-03T23:42:07.53" personId="{0193C264-8EC5-48DB-935B-11DBF840DB23}" id="{EDF77513-67C8-4093-89EC-8968BE49684B}">
    <text>Esta información sólo es requerida si no ha completado los estudios.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235E2-B3E7-4CE1-8D33-48DBFDBCA71F}">
  <dimension ref="A1:BL151"/>
  <sheetViews>
    <sheetView tabSelected="1" zoomScale="70" zoomScaleNormal="70" zoomScalePageLayoutView="60" workbookViewId="0">
      <selection activeCell="T14" sqref="T14"/>
    </sheetView>
  </sheetViews>
  <sheetFormatPr baseColWidth="10" defaultRowHeight="14.4" x14ac:dyDescent="0.3"/>
  <cols>
    <col min="1" max="1" width="12.5546875" customWidth="1"/>
    <col min="2" max="2" width="16.33203125" customWidth="1"/>
    <col min="4" max="4" width="16.33203125" customWidth="1"/>
    <col min="8" max="8" width="11.5546875" customWidth="1"/>
    <col min="11" max="11" width="13.33203125" customWidth="1"/>
  </cols>
  <sheetData>
    <row r="1" spans="1:64" ht="16.2" x14ac:dyDescent="0.3">
      <c r="A1" s="100"/>
      <c r="B1" s="101"/>
      <c r="C1" s="101"/>
      <c r="D1" s="101"/>
      <c r="E1" s="101"/>
      <c r="F1" s="101"/>
      <c r="G1" s="101"/>
      <c r="H1" s="101"/>
      <c r="I1" s="101"/>
      <c r="J1" s="101"/>
      <c r="K1" s="10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16.2" x14ac:dyDescent="0.3">
      <c r="A2" s="103"/>
      <c r="B2" s="104"/>
      <c r="C2" s="104"/>
      <c r="D2" s="104"/>
      <c r="E2" s="104"/>
      <c r="F2" s="104"/>
      <c r="G2" s="104"/>
      <c r="H2" s="104"/>
      <c r="I2" s="104"/>
      <c r="J2" s="104"/>
      <c r="K2" s="105"/>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23.4" x14ac:dyDescent="0.3">
      <c r="A3" s="97" t="s">
        <v>0</v>
      </c>
      <c r="B3" s="98"/>
      <c r="C3" s="98"/>
      <c r="D3" s="98"/>
      <c r="E3" s="98"/>
      <c r="F3" s="98"/>
      <c r="G3" s="98"/>
      <c r="H3" s="98"/>
      <c r="I3" s="98"/>
      <c r="J3" s="98"/>
      <c r="K3" s="98"/>
      <c r="L3" s="98"/>
      <c r="M3" s="99"/>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23.4" x14ac:dyDescent="0.3">
      <c r="A4" s="97" t="s">
        <v>1</v>
      </c>
      <c r="B4" s="98"/>
      <c r="C4" s="98"/>
      <c r="D4" s="98"/>
      <c r="E4" s="98"/>
      <c r="F4" s="98"/>
      <c r="G4" s="98"/>
      <c r="H4" s="98"/>
      <c r="I4" s="98"/>
      <c r="J4" s="98"/>
      <c r="K4" s="98"/>
      <c r="L4" s="98"/>
      <c r="M4" s="99"/>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s="2" customFormat="1" ht="25.8" customHeight="1" x14ac:dyDescent="0.3">
      <c r="A6" s="52" t="s">
        <v>2</v>
      </c>
      <c r="B6" s="53"/>
      <c r="C6" s="53"/>
      <c r="D6" s="53"/>
      <c r="E6" s="53"/>
      <c r="F6" s="53"/>
      <c r="G6" s="53"/>
      <c r="H6" s="53"/>
      <c r="I6" s="53"/>
      <c r="J6" s="53"/>
      <c r="K6" s="53"/>
      <c r="L6" s="53"/>
      <c r="M6" s="5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row>
    <row r="7" spans="1:64" s="2" customFormat="1" ht="30" customHeight="1" x14ac:dyDescent="0.6">
      <c r="A7" s="5"/>
      <c r="B7" s="5"/>
      <c r="C7" s="6"/>
      <c r="D7" s="90" t="s">
        <v>4</v>
      </c>
      <c r="E7" s="91"/>
      <c r="F7" s="91"/>
      <c r="G7" s="92"/>
      <c r="H7" s="88" t="s">
        <v>5</v>
      </c>
      <c r="I7" s="89"/>
      <c r="J7" s="5"/>
      <c r="K7" s="5"/>
      <c r="L7" s="7"/>
      <c r="M7" s="7"/>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29.4" x14ac:dyDescent="0.6">
      <c r="A8" s="9" t="s">
        <v>3</v>
      </c>
      <c r="B8" s="62">
        <f ca="1">TODAY()</f>
        <v>44685</v>
      </c>
      <c r="C8" s="63"/>
      <c r="D8" s="6"/>
      <c r="E8" s="6"/>
      <c r="F8" s="6"/>
      <c r="G8" s="6"/>
      <c r="H8" s="6"/>
      <c r="I8" s="6"/>
      <c r="J8" s="6"/>
      <c r="K8" s="6"/>
      <c r="L8" s="8"/>
      <c r="M8" s="8"/>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22.8" customHeight="1" x14ac:dyDescent="0.6">
      <c r="A9" s="6"/>
      <c r="B9" s="6"/>
      <c r="C9" s="8"/>
      <c r="D9" s="8"/>
      <c r="E9" s="8"/>
      <c r="F9" s="8"/>
      <c r="G9" s="8"/>
      <c r="H9" s="8"/>
      <c r="I9" s="8"/>
      <c r="J9" s="8"/>
      <c r="K9" s="8"/>
      <c r="L9" s="8"/>
      <c r="M9" s="8"/>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82.8" customHeight="1" x14ac:dyDescent="0.6">
      <c r="A10" s="93" t="s">
        <v>9</v>
      </c>
      <c r="B10" s="93"/>
      <c r="C10" s="94"/>
      <c r="D10" s="94"/>
      <c r="E10" s="94"/>
      <c r="F10" s="94"/>
      <c r="G10" s="94"/>
      <c r="H10" s="94"/>
      <c r="I10" s="94"/>
      <c r="J10" s="93"/>
      <c r="K10" s="93"/>
      <c r="L10" s="94"/>
      <c r="M10" s="95"/>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29.4" x14ac:dyDescent="0.6">
      <c r="A11" s="93"/>
      <c r="B11" s="93"/>
      <c r="C11" s="93"/>
      <c r="D11" s="93"/>
      <c r="E11" s="93"/>
      <c r="F11" s="93"/>
      <c r="G11" s="93"/>
      <c r="H11" s="93"/>
      <c r="I11" s="93"/>
      <c r="J11" s="93"/>
      <c r="K11" s="93"/>
      <c r="L11" s="93"/>
      <c r="M11" s="96"/>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29.4" x14ac:dyDescent="0.3">
      <c r="A12" s="52" t="s">
        <v>6</v>
      </c>
      <c r="B12" s="53"/>
      <c r="C12" s="53"/>
      <c r="D12" s="53"/>
      <c r="E12" s="53"/>
      <c r="F12" s="53"/>
      <c r="G12" s="53"/>
      <c r="H12" s="53"/>
      <c r="I12" s="53"/>
      <c r="J12" s="53"/>
      <c r="K12" s="53"/>
      <c r="L12" s="53"/>
      <c r="M12" s="54"/>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8" x14ac:dyDescent="0.35">
      <c r="A13" s="3"/>
      <c r="B13" s="3"/>
      <c r="C13" s="3"/>
      <c r="D13" s="3"/>
      <c r="E13" s="3"/>
      <c r="F13" s="3"/>
      <c r="G13" s="3"/>
      <c r="H13" s="3"/>
      <c r="I13" s="3"/>
      <c r="J13" s="3"/>
      <c r="K13" s="3"/>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41.4" customHeight="1" x14ac:dyDescent="0.6">
      <c r="A14" s="9" t="s">
        <v>7</v>
      </c>
      <c r="B14" s="3"/>
      <c r="C14" s="3"/>
      <c r="D14" s="85"/>
      <c r="E14" s="86"/>
      <c r="F14" s="86"/>
      <c r="G14" s="86"/>
      <c r="H14" s="86"/>
      <c r="I14" s="86"/>
      <c r="J14" s="86"/>
      <c r="K14" s="3"/>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41.4" customHeight="1" x14ac:dyDescent="0.6">
      <c r="A15" s="9" t="s">
        <v>8</v>
      </c>
      <c r="B15" s="3"/>
      <c r="C15" s="3"/>
      <c r="D15" s="3"/>
      <c r="E15" s="85" t="e">
        <f>VLOOKUP(D14,Todos,2,FALSE)</f>
        <v>#N/A</v>
      </c>
      <c r="F15" s="86"/>
      <c r="G15" s="86"/>
      <c r="H15" s="86"/>
      <c r="I15" s="3"/>
      <c r="J15" s="3"/>
      <c r="K15" s="3"/>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29.4" x14ac:dyDescent="0.6">
      <c r="A16" s="9" t="s">
        <v>10</v>
      </c>
      <c r="B16" s="3"/>
      <c r="C16" s="3"/>
      <c r="D16" s="3"/>
      <c r="E16" s="3"/>
      <c r="F16" s="3"/>
      <c r="G16" s="3"/>
      <c r="H16" s="3"/>
      <c r="I16" s="3"/>
      <c r="J16" s="3"/>
      <c r="K16" s="3"/>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18.600000000000001" thickBot="1" x14ac:dyDescent="0.4">
      <c r="A17" s="3"/>
      <c r="B17" s="3"/>
      <c r="C17" s="35"/>
      <c r="D17" s="35"/>
      <c r="E17" s="3"/>
      <c r="F17" s="3"/>
      <c r="G17" s="35"/>
      <c r="H17" s="35"/>
      <c r="I17" s="3"/>
      <c r="J17" s="3"/>
      <c r="K17" s="35"/>
      <c r="L17" s="36"/>
      <c r="M17" s="36"/>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30" thickBot="1" x14ac:dyDescent="0.65">
      <c r="A18" s="66" t="s">
        <v>11</v>
      </c>
      <c r="B18" s="67"/>
      <c r="C18" s="64"/>
      <c r="D18" s="79"/>
      <c r="E18" s="87" t="s">
        <v>356</v>
      </c>
      <c r="F18" s="87"/>
      <c r="G18" s="64"/>
      <c r="H18" s="79"/>
      <c r="I18" s="66" t="s">
        <v>357</v>
      </c>
      <c r="J18" s="66"/>
      <c r="K18" s="64"/>
      <c r="L18" s="65"/>
      <c r="M18" s="65"/>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8" x14ac:dyDescent="0.35">
      <c r="A19" s="3"/>
      <c r="B19" s="3"/>
      <c r="C19" s="3"/>
      <c r="D19" s="35"/>
      <c r="E19" s="35"/>
      <c r="F19" s="35"/>
      <c r="G19" s="35"/>
      <c r="H19" s="35"/>
      <c r="I19" s="35"/>
      <c r="J19" s="35"/>
      <c r="K19" s="35"/>
      <c r="L19" s="36"/>
      <c r="M19" s="36"/>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67.8" customHeight="1" x14ac:dyDescent="0.35">
      <c r="A20" s="3"/>
      <c r="B20" s="83" t="s">
        <v>358</v>
      </c>
      <c r="C20" s="84"/>
      <c r="D20" s="80"/>
      <c r="E20" s="81"/>
      <c r="F20" s="81"/>
      <c r="G20" s="81"/>
      <c r="H20" s="81"/>
      <c r="I20" s="81"/>
      <c r="J20" s="81"/>
      <c r="K20" s="81"/>
      <c r="L20" s="81"/>
      <c r="M20" s="82"/>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8" x14ac:dyDescent="0.35">
      <c r="A21" s="3"/>
      <c r="B21" s="3"/>
      <c r="C21" s="3"/>
      <c r="D21" s="3"/>
      <c r="E21" s="3"/>
      <c r="F21" s="3"/>
      <c r="G21" s="3"/>
      <c r="H21" s="3"/>
      <c r="I21" s="3"/>
      <c r="J21" s="3"/>
      <c r="K21" s="3"/>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29.4" customHeight="1" x14ac:dyDescent="0.6">
      <c r="A22" s="3"/>
      <c r="B22" s="74" t="s">
        <v>359</v>
      </c>
      <c r="C22" s="75"/>
      <c r="D22" s="75"/>
      <c r="E22" s="75"/>
      <c r="F22" s="75"/>
      <c r="G22" s="75"/>
      <c r="H22" s="76"/>
      <c r="I22" s="77"/>
      <c r="J22" s="77"/>
      <c r="K22" s="77"/>
      <c r="L22" s="77"/>
      <c r="M22" s="78"/>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8" x14ac:dyDescent="0.35">
      <c r="A23" s="3"/>
      <c r="B23" s="3"/>
      <c r="C23" s="3"/>
      <c r="D23" s="3"/>
      <c r="E23" s="3"/>
      <c r="F23" s="3"/>
      <c r="G23" s="3"/>
      <c r="H23" s="3"/>
      <c r="I23" s="3"/>
      <c r="J23" s="3"/>
      <c r="K23" s="3"/>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8" x14ac:dyDescent="0.35">
      <c r="A24" s="3"/>
      <c r="B24" s="3"/>
      <c r="C24" s="3"/>
      <c r="D24" s="3"/>
      <c r="E24" s="3"/>
      <c r="F24" s="3"/>
      <c r="G24" s="3"/>
      <c r="H24" s="3"/>
      <c r="I24" s="3"/>
      <c r="J24" s="3"/>
      <c r="K24" s="3"/>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29.4" x14ac:dyDescent="0.3">
      <c r="A25" s="52" t="s">
        <v>360</v>
      </c>
      <c r="B25" s="53"/>
      <c r="C25" s="53"/>
      <c r="D25" s="53"/>
      <c r="E25" s="53"/>
      <c r="F25" s="53"/>
      <c r="G25" s="53"/>
      <c r="H25" s="53"/>
      <c r="I25" s="53"/>
      <c r="J25" s="53"/>
      <c r="K25" s="53"/>
      <c r="L25" s="53"/>
      <c r="M25" s="54"/>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60.6" customHeight="1" x14ac:dyDescent="0.3">
      <c r="A26" s="68" t="s">
        <v>372</v>
      </c>
      <c r="B26" s="69"/>
      <c r="C26" s="69"/>
      <c r="D26" s="69"/>
      <c r="E26" s="69"/>
      <c r="F26" s="69"/>
      <c r="G26" s="69"/>
      <c r="H26" s="69"/>
      <c r="I26" s="69"/>
      <c r="J26" s="69"/>
      <c r="K26" s="69"/>
      <c r="L26" s="69"/>
      <c r="M26" s="70"/>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82.2" customHeight="1" x14ac:dyDescent="0.3">
      <c r="A28" s="58" t="s">
        <v>361</v>
      </c>
      <c r="B28" s="58"/>
      <c r="C28" s="58" t="s">
        <v>362</v>
      </c>
      <c r="D28" s="58"/>
      <c r="E28" s="58" t="s">
        <v>371</v>
      </c>
      <c r="F28" s="58"/>
      <c r="G28" s="58" t="s">
        <v>367</v>
      </c>
      <c r="H28" s="58"/>
      <c r="I28" s="58" t="s">
        <v>368</v>
      </c>
      <c r="J28" s="58"/>
      <c r="K28" s="58" t="s">
        <v>363</v>
      </c>
      <c r="L28" s="58"/>
      <c r="M28" s="58"/>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30" customHeight="1" x14ac:dyDescent="0.3">
      <c r="A29" s="71" t="s">
        <v>127</v>
      </c>
      <c r="B29" s="71"/>
      <c r="C29" s="47" t="s">
        <v>373</v>
      </c>
      <c r="D29" s="47"/>
      <c r="E29" s="47"/>
      <c r="F29" s="47"/>
      <c r="G29" s="47" t="s">
        <v>373</v>
      </c>
      <c r="H29" s="47"/>
      <c r="I29" s="47" t="s">
        <v>373</v>
      </c>
      <c r="J29" s="47"/>
      <c r="K29" s="47"/>
      <c r="L29" s="47"/>
      <c r="M29" s="47"/>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30" customHeight="1" x14ac:dyDescent="0.3">
      <c r="A30" s="71" t="s">
        <v>364</v>
      </c>
      <c r="B30" s="71"/>
      <c r="C30" s="47" t="s">
        <v>373</v>
      </c>
      <c r="D30" s="47"/>
      <c r="E30" s="47"/>
      <c r="F30" s="47"/>
      <c r="G30" s="47" t="s">
        <v>373</v>
      </c>
      <c r="H30" s="47"/>
      <c r="I30" s="47" t="s">
        <v>373</v>
      </c>
      <c r="J30" s="47"/>
      <c r="K30" s="47"/>
      <c r="L30" s="47"/>
      <c r="M30" s="47"/>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30" customHeight="1" x14ac:dyDescent="0.3">
      <c r="A31" s="71" t="s">
        <v>365</v>
      </c>
      <c r="B31" s="71"/>
      <c r="C31" s="47"/>
      <c r="D31" s="47"/>
      <c r="E31" s="47"/>
      <c r="F31" s="47"/>
      <c r="G31" s="47"/>
      <c r="H31" s="47"/>
      <c r="I31" s="47"/>
      <c r="J31" s="47"/>
      <c r="K31" s="47"/>
      <c r="L31" s="47"/>
      <c r="M31" s="47"/>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30" customHeight="1" x14ac:dyDescent="0.3">
      <c r="A32" s="71" t="s">
        <v>77</v>
      </c>
      <c r="B32" s="71"/>
      <c r="C32" s="47"/>
      <c r="D32" s="47"/>
      <c r="E32" s="47"/>
      <c r="F32" s="47"/>
      <c r="G32" s="47"/>
      <c r="H32" s="47"/>
      <c r="I32" s="47"/>
      <c r="J32" s="47"/>
      <c r="K32" s="47"/>
      <c r="L32" s="47"/>
      <c r="M32" s="47"/>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30" customHeight="1" x14ac:dyDescent="0.3">
      <c r="A33" s="71" t="s">
        <v>105</v>
      </c>
      <c r="B33" s="71"/>
      <c r="C33" s="47"/>
      <c r="D33" s="47"/>
      <c r="E33" s="47"/>
      <c r="F33" s="47"/>
      <c r="G33" s="47"/>
      <c r="H33" s="47"/>
      <c r="I33" s="47"/>
      <c r="J33" s="47"/>
      <c r="K33" s="47"/>
      <c r="L33" s="47"/>
      <c r="M33" s="47"/>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30" customHeight="1" x14ac:dyDescent="0.3">
      <c r="A34" s="71" t="s">
        <v>95</v>
      </c>
      <c r="B34" s="71"/>
      <c r="C34" s="47"/>
      <c r="D34" s="47"/>
      <c r="E34" s="47"/>
      <c r="F34" s="47"/>
      <c r="G34" s="47"/>
      <c r="H34" s="47"/>
      <c r="I34" s="47"/>
      <c r="J34" s="47"/>
      <c r="K34" s="47"/>
      <c r="L34" s="47"/>
      <c r="M34" s="47"/>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30" customHeight="1" x14ac:dyDescent="0.3">
      <c r="A35" s="71" t="s">
        <v>84</v>
      </c>
      <c r="B35" s="71"/>
      <c r="C35" s="47"/>
      <c r="D35" s="47"/>
      <c r="E35" s="47"/>
      <c r="F35" s="47"/>
      <c r="G35" s="47"/>
      <c r="H35" s="47"/>
      <c r="I35" s="47"/>
      <c r="J35" s="47"/>
      <c r="K35" s="47"/>
      <c r="L35" s="47"/>
      <c r="M35" s="47"/>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30" customHeight="1" x14ac:dyDescent="0.3">
      <c r="A36" s="71" t="s">
        <v>72</v>
      </c>
      <c r="B36" s="71"/>
      <c r="C36" s="47"/>
      <c r="D36" s="47"/>
      <c r="E36" s="47"/>
      <c r="F36" s="47"/>
      <c r="G36" s="47"/>
      <c r="H36" s="47"/>
      <c r="I36" s="47"/>
      <c r="J36" s="47"/>
      <c r="K36" s="47"/>
      <c r="L36" s="47"/>
      <c r="M36" s="47"/>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30" customHeight="1" x14ac:dyDescent="0.3">
      <c r="A37" s="71" t="s">
        <v>369</v>
      </c>
      <c r="B37" s="71"/>
      <c r="C37" s="47"/>
      <c r="D37" s="47"/>
      <c r="E37" s="47"/>
      <c r="F37" s="47"/>
      <c r="G37" s="47"/>
      <c r="H37" s="47"/>
      <c r="I37" s="47"/>
      <c r="J37" s="47"/>
      <c r="K37" s="47"/>
      <c r="L37" s="47"/>
      <c r="M37" s="47"/>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30" customHeight="1" x14ac:dyDescent="0.3">
      <c r="A38" s="71" t="s">
        <v>366</v>
      </c>
      <c r="B38" s="71"/>
      <c r="C38" s="47"/>
      <c r="D38" s="47"/>
      <c r="E38" s="47"/>
      <c r="F38" s="47"/>
      <c r="G38" s="47"/>
      <c r="H38" s="47"/>
      <c r="I38" s="47"/>
      <c r="J38" s="47"/>
      <c r="K38" s="47"/>
      <c r="L38" s="47"/>
      <c r="M38" s="47"/>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46.2" customHeight="1" x14ac:dyDescent="0.3">
      <c r="A39" s="71" t="s">
        <v>370</v>
      </c>
      <c r="B39" s="71"/>
      <c r="C39" s="47"/>
      <c r="D39" s="47"/>
      <c r="E39" s="47"/>
      <c r="F39" s="47"/>
      <c r="G39" s="47"/>
      <c r="H39" s="47"/>
      <c r="I39" s="47"/>
      <c r="J39" s="47"/>
      <c r="K39" s="47"/>
      <c r="L39" s="47"/>
      <c r="M39" s="47"/>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29.4" x14ac:dyDescent="0.3">
      <c r="A41" s="52" t="s">
        <v>374</v>
      </c>
      <c r="B41" s="53"/>
      <c r="C41" s="53"/>
      <c r="D41" s="53"/>
      <c r="E41" s="53"/>
      <c r="F41" s="53"/>
      <c r="G41" s="53"/>
      <c r="H41" s="53"/>
      <c r="I41" s="53"/>
      <c r="J41" s="53"/>
      <c r="K41" s="53"/>
      <c r="L41" s="53"/>
      <c r="M41" s="54"/>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76.2" customHeight="1" x14ac:dyDescent="0.3">
      <c r="A43" s="59" t="s">
        <v>375</v>
      </c>
      <c r="B43" s="60"/>
      <c r="C43" s="60"/>
      <c r="D43" s="61"/>
      <c r="E43" s="58" t="s">
        <v>376</v>
      </c>
      <c r="F43" s="58"/>
      <c r="G43" s="58" t="s">
        <v>377</v>
      </c>
      <c r="H43" s="58"/>
      <c r="I43" s="58" t="s">
        <v>378</v>
      </c>
      <c r="J43" s="58"/>
      <c r="K43" s="58" t="s">
        <v>379</v>
      </c>
      <c r="L43" s="58"/>
      <c r="M43" s="58"/>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76.2" customHeight="1" x14ac:dyDescent="0.3">
      <c r="A44" s="49"/>
      <c r="B44" s="50"/>
      <c r="C44" s="50"/>
      <c r="D44" s="51"/>
      <c r="E44" s="47"/>
      <c r="F44" s="47"/>
      <c r="G44" s="48"/>
      <c r="H44" s="48"/>
      <c r="I44" s="48"/>
      <c r="J44" s="48"/>
      <c r="K44" s="47"/>
      <c r="L44" s="47"/>
      <c r="M44" s="47"/>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76.2" customHeight="1" x14ac:dyDescent="0.3">
      <c r="A45" s="49"/>
      <c r="B45" s="50"/>
      <c r="C45" s="50"/>
      <c r="D45" s="51"/>
      <c r="E45" s="47"/>
      <c r="F45" s="47"/>
      <c r="G45" s="48"/>
      <c r="H45" s="48"/>
      <c r="I45" s="48"/>
      <c r="J45" s="48"/>
      <c r="K45" s="47"/>
      <c r="L45" s="47"/>
      <c r="M45" s="47"/>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76.2" customHeight="1" x14ac:dyDescent="0.3">
      <c r="A46" s="49"/>
      <c r="B46" s="50"/>
      <c r="C46" s="50"/>
      <c r="D46" s="51"/>
      <c r="E46" s="47"/>
      <c r="F46" s="47"/>
      <c r="G46" s="48"/>
      <c r="H46" s="48"/>
      <c r="I46" s="48"/>
      <c r="J46" s="48"/>
      <c r="K46" s="47"/>
      <c r="L46" s="47"/>
      <c r="M46" s="47"/>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15" thickBot="1" x14ac:dyDescent="0.35">
      <c r="A47" s="36"/>
      <c r="B47" s="36"/>
      <c r="C47" s="36"/>
      <c r="D47" s="36"/>
      <c r="E47" s="36"/>
      <c r="F47" s="36"/>
      <c r="G47" s="36"/>
      <c r="H47" s="36"/>
      <c r="I47" s="36"/>
      <c r="J47" s="36"/>
      <c r="K47" s="36"/>
      <c r="L47" s="36"/>
      <c r="M47" s="36"/>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409.2" customHeight="1" thickBot="1" x14ac:dyDescent="0.35">
      <c r="A48" s="55" t="s">
        <v>383</v>
      </c>
      <c r="B48" s="56"/>
      <c r="C48" s="56"/>
      <c r="D48" s="56"/>
      <c r="E48" s="56"/>
      <c r="F48" s="56"/>
      <c r="G48" s="56"/>
      <c r="H48" s="56"/>
      <c r="I48" s="56"/>
      <c r="J48" s="56"/>
      <c r="K48" s="56"/>
      <c r="L48" s="56"/>
      <c r="M48" s="57"/>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13.8" customHeight="1" thickBo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9.4" customHeight="1" thickBot="1" x14ac:dyDescent="0.55000000000000004">
      <c r="A50" s="1"/>
      <c r="B50" s="39" t="s">
        <v>380</v>
      </c>
      <c r="C50" s="40"/>
      <c r="D50" s="40"/>
      <c r="E50" s="40"/>
      <c r="F50" s="40"/>
      <c r="G50" s="40"/>
      <c r="H50" s="40"/>
      <c r="I50" s="72"/>
      <c r="J50" s="73"/>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86.6" customHeight="1" x14ac:dyDescent="0.3">
      <c r="A52" s="41" t="s">
        <v>381</v>
      </c>
      <c r="B52" s="42"/>
      <c r="C52" s="42"/>
      <c r="D52" s="42"/>
      <c r="E52" s="42"/>
      <c r="F52" s="42"/>
      <c r="G52" s="42"/>
      <c r="H52" s="42"/>
      <c r="I52" s="42"/>
      <c r="J52" s="42"/>
      <c r="K52" s="42"/>
      <c r="L52" s="42"/>
      <c r="M52" s="43"/>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20.399999999999999"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20.399999999999999"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20.399999999999999"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20.399999999999999"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20.399999999999999"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20.399999999999999"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20.399999999999999"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thickBot="1" x14ac:dyDescent="0.35">
      <c r="A60" s="1"/>
      <c r="B60" s="1"/>
      <c r="C60" s="1"/>
      <c r="D60" s="37"/>
      <c r="E60" s="38"/>
      <c r="F60" s="38"/>
      <c r="G60" s="38"/>
      <c r="H60" s="38"/>
      <c r="I60" s="38"/>
      <c r="J60" s="38"/>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31.2" x14ac:dyDescent="0.6">
      <c r="A61" s="1"/>
      <c r="B61" s="1"/>
      <c r="C61" s="1"/>
      <c r="D61" s="1"/>
      <c r="E61" s="44" t="s">
        <v>382</v>
      </c>
      <c r="F61" s="45"/>
      <c r="G61" s="45"/>
      <c r="H61" s="46"/>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1:64"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1:64"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1:64"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spans="1:64"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spans="1:64"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spans="1:64"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spans="1:64"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spans="1:64"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spans="1:64"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spans="1:64"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spans="1:64"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spans="1:64"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spans="1:64"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spans="1:64"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spans="1:64"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spans="1:64"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spans="1:64"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spans="1:64"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spans="1:64"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spans="1:64"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spans="1:64"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spans="1:64"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spans="1:64"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spans="1:64"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spans="1:64"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spans="1:64"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spans="1:64"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spans="1:64"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spans="1:64"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spans="1:64" x14ac:dyDescent="0.3">
      <c r="A150" s="1"/>
      <c r="B150" s="1"/>
      <c r="C150" s="1"/>
      <c r="D150" s="1"/>
      <c r="E150" s="1"/>
      <c r="F150" s="1"/>
      <c r="G150" s="1"/>
      <c r="H150" s="1"/>
      <c r="I150" s="1"/>
      <c r="J150" s="1"/>
      <c r="K150" s="1"/>
      <c r="L150" s="1"/>
      <c r="M150" s="1"/>
      <c r="N150" s="1"/>
      <c r="O150" s="1"/>
      <c r="P150" s="1"/>
    </row>
    <row r="151" spans="1:64" x14ac:dyDescent="0.3">
      <c r="A151" s="1"/>
      <c r="B151" s="1"/>
      <c r="C151" s="1"/>
      <c r="D151" s="1"/>
      <c r="E151" s="1"/>
      <c r="F151" s="1"/>
      <c r="G151" s="1"/>
      <c r="H151" s="1"/>
      <c r="I151" s="1"/>
      <c r="J151" s="1"/>
      <c r="K151" s="1"/>
      <c r="L151" s="1"/>
      <c r="M151" s="1"/>
      <c r="N151" s="1"/>
      <c r="O151" s="1"/>
      <c r="P151" s="1"/>
    </row>
  </sheetData>
  <mergeCells count="123">
    <mergeCell ref="A4:M4"/>
    <mergeCell ref="A3:M3"/>
    <mergeCell ref="A6:M6"/>
    <mergeCell ref="A1:K1"/>
    <mergeCell ref="A2:K2"/>
    <mergeCell ref="A12:M12"/>
    <mergeCell ref="E15:H15"/>
    <mergeCell ref="D14:J14"/>
    <mergeCell ref="E18:F18"/>
    <mergeCell ref="C18:D18"/>
    <mergeCell ref="H7:I7"/>
    <mergeCell ref="D7:G7"/>
    <mergeCell ref="A10:M10"/>
    <mergeCell ref="A11:M11"/>
    <mergeCell ref="K37:M37"/>
    <mergeCell ref="K38:M38"/>
    <mergeCell ref="K39:M39"/>
    <mergeCell ref="I50:J50"/>
    <mergeCell ref="B22:G22"/>
    <mergeCell ref="H22:M22"/>
    <mergeCell ref="A25:M25"/>
    <mergeCell ref="G18:H18"/>
    <mergeCell ref="D20:M20"/>
    <mergeCell ref="B20:C20"/>
    <mergeCell ref="G28:H28"/>
    <mergeCell ref="I28:J28"/>
    <mergeCell ref="C29:D29"/>
    <mergeCell ref="E29:F29"/>
    <mergeCell ref="G29:H29"/>
    <mergeCell ref="I29:J29"/>
    <mergeCell ref="A39:B39"/>
    <mergeCell ref="C28:D28"/>
    <mergeCell ref="E28:F28"/>
    <mergeCell ref="C30:D30"/>
    <mergeCell ref="E30:F30"/>
    <mergeCell ref="C32:D32"/>
    <mergeCell ref="E32:F32"/>
    <mergeCell ref="I35:J35"/>
    <mergeCell ref="G32:H32"/>
    <mergeCell ref="I32:J32"/>
    <mergeCell ref="C33:D33"/>
    <mergeCell ref="E33:F33"/>
    <mergeCell ref="G33:H33"/>
    <mergeCell ref="I33:J33"/>
    <mergeCell ref="G30:H30"/>
    <mergeCell ref="I30:J30"/>
    <mergeCell ref="C31:D31"/>
    <mergeCell ref="E31:F31"/>
    <mergeCell ref="G31:H31"/>
    <mergeCell ref="I31:J31"/>
    <mergeCell ref="A31:B31"/>
    <mergeCell ref="C38:D38"/>
    <mergeCell ref="E38:F38"/>
    <mergeCell ref="G38:H38"/>
    <mergeCell ref="I38:J38"/>
    <mergeCell ref="C39:D39"/>
    <mergeCell ref="E39:F39"/>
    <mergeCell ref="G39:H39"/>
    <mergeCell ref="I39:J39"/>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B8:C8"/>
    <mergeCell ref="K18:M18"/>
    <mergeCell ref="I18:J18"/>
    <mergeCell ref="A18:B18"/>
    <mergeCell ref="A26:M26"/>
    <mergeCell ref="A38:B38"/>
    <mergeCell ref="K28:M28"/>
    <mergeCell ref="K29:M29"/>
    <mergeCell ref="K30:M30"/>
    <mergeCell ref="K31:M31"/>
    <mergeCell ref="K32:M32"/>
    <mergeCell ref="K33:M33"/>
    <mergeCell ref="K34:M34"/>
    <mergeCell ref="K35:M35"/>
    <mergeCell ref="K36:M36"/>
    <mergeCell ref="A32:B32"/>
    <mergeCell ref="A33:B33"/>
    <mergeCell ref="A34:B34"/>
    <mergeCell ref="A35:B35"/>
    <mergeCell ref="A36:B36"/>
    <mergeCell ref="A37:B37"/>
    <mergeCell ref="A28:B28"/>
    <mergeCell ref="A29:B29"/>
    <mergeCell ref="A30:B30"/>
    <mergeCell ref="E44:F44"/>
    <mergeCell ref="G44:H44"/>
    <mergeCell ref="I44:J44"/>
    <mergeCell ref="K44:M44"/>
    <mergeCell ref="A44:D44"/>
    <mergeCell ref="A41:M41"/>
    <mergeCell ref="A48:M48"/>
    <mergeCell ref="E43:F43"/>
    <mergeCell ref="G43:H43"/>
    <mergeCell ref="I43:J43"/>
    <mergeCell ref="K43:M43"/>
    <mergeCell ref="A43:D43"/>
    <mergeCell ref="A46:D46"/>
    <mergeCell ref="B50:H50"/>
    <mergeCell ref="A52:M52"/>
    <mergeCell ref="E61:H61"/>
    <mergeCell ref="E46:F46"/>
    <mergeCell ref="G46:H46"/>
    <mergeCell ref="I46:J46"/>
    <mergeCell ref="K46:M46"/>
    <mergeCell ref="E45:F45"/>
    <mergeCell ref="G45:H45"/>
    <mergeCell ref="I45:J45"/>
    <mergeCell ref="K45:M45"/>
    <mergeCell ref="A45:D45"/>
  </mergeCells>
  <phoneticPr fontId="15" type="noConversion"/>
  <dataValidations count="1">
    <dataValidation type="list" allowBlank="1" showInputMessage="1" showErrorMessage="1" sqref="D14:J14" xr:uid="{24231AA9-AA92-49CF-B939-112C65C45CE5}">
      <formula1>Funcionarios</formula1>
    </dataValidation>
  </dataValidations>
  <printOptions horizontalCentered="1" verticalCentered="1"/>
  <pageMargins left="0.70866141732283472" right="0.70866141732283472" top="0.74803149606299213" bottom="0.74803149606299213" header="0" footer="0"/>
  <pageSetup scale="54" orientation="portrait" r:id="rId1"/>
  <rowBreaks count="1" manualBreakCount="1">
    <brk id="40" max="12"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32F2B140-2669-4B59-8170-402575A0298A}">
          <x14:formula1>
            <xm:f>Hoja2!$A$2:$A$8</xm:f>
          </x14:formula1>
          <xm:sqref>C18:D18</xm:sqref>
        </x14:dataValidation>
        <x14:dataValidation type="list" allowBlank="1" showInputMessage="1" showErrorMessage="1" xr:uid="{5306E767-99EE-4B24-8CFA-B6058668C0EB}">
          <x14:formula1>
            <xm:f>'RRHH 2022'!$U$6:$U$7</xm:f>
          </x14:formula1>
          <xm:sqref>I50:J50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A40AB-E26D-48D6-9568-30F4C09BD4F3}">
  <dimension ref="A1:A8"/>
  <sheetViews>
    <sheetView workbookViewId="0">
      <selection activeCell="B20" sqref="B20"/>
    </sheetView>
  </sheetViews>
  <sheetFormatPr baseColWidth="10" defaultRowHeight="14.4" x14ac:dyDescent="0.3"/>
  <cols>
    <col min="1" max="1" width="22.6640625" bestFit="1" customWidth="1"/>
  </cols>
  <sheetData>
    <row r="1" spans="1:1" ht="29.4" x14ac:dyDescent="0.6">
      <c r="A1" s="10" t="s">
        <v>11</v>
      </c>
    </row>
    <row r="2" spans="1:1" ht="29.4" x14ac:dyDescent="0.6">
      <c r="A2" s="11" t="s">
        <v>12</v>
      </c>
    </row>
    <row r="3" spans="1:1" ht="29.4" x14ac:dyDescent="0.6">
      <c r="A3" s="11" t="s">
        <v>13</v>
      </c>
    </row>
    <row r="4" spans="1:1" ht="29.4" x14ac:dyDescent="0.6">
      <c r="A4" s="11" t="s">
        <v>14</v>
      </c>
    </row>
    <row r="5" spans="1:1" ht="29.4" x14ac:dyDescent="0.6">
      <c r="A5" s="11" t="s">
        <v>15</v>
      </c>
    </row>
    <row r="6" spans="1:1" ht="29.4" x14ac:dyDescent="0.6">
      <c r="A6" s="11" t="s">
        <v>16</v>
      </c>
    </row>
    <row r="7" spans="1:1" ht="29.4" x14ac:dyDescent="0.6">
      <c r="A7" s="11" t="s">
        <v>17</v>
      </c>
    </row>
    <row r="8" spans="1:1" ht="29.4" x14ac:dyDescent="0.6">
      <c r="A8" s="11" t="s">
        <v>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AF8C3-9643-46DF-AFDD-2916883403FD}">
  <dimension ref="A1:AD118"/>
  <sheetViews>
    <sheetView zoomScale="90" zoomScaleNormal="90" workbookViewId="0">
      <pane xSplit="2" ySplit="6" topLeftCell="Q7" activePane="bottomRight" state="frozen"/>
      <selection pane="topRight" activeCell="C1" sqref="C1"/>
      <selection pane="bottomLeft" activeCell="A8" sqref="A8"/>
      <selection pane="bottomRight" activeCell="D4" sqref="D1:BA1048576"/>
    </sheetView>
  </sheetViews>
  <sheetFormatPr baseColWidth="10" defaultColWidth="9.109375" defaultRowHeight="14.4" x14ac:dyDescent="0.3"/>
  <cols>
    <col min="1" max="1" width="4.44140625" style="12" bestFit="1" customWidth="1"/>
    <col min="2" max="2" width="45.5546875" style="13" customWidth="1"/>
    <col min="3" max="3" width="12.77734375" style="13" customWidth="1"/>
    <col min="4" max="4" width="19" style="13" customWidth="1"/>
    <col min="5" max="6" width="34.109375" style="13" customWidth="1"/>
    <col min="7" max="7" width="41.88671875" style="13" customWidth="1"/>
    <col min="8" max="8" width="27" style="13" customWidth="1"/>
    <col min="9" max="9" width="17" style="13" customWidth="1"/>
    <col min="10" max="10" width="36.44140625" style="13" customWidth="1"/>
    <col min="11" max="14" width="22.88671875" style="13" customWidth="1"/>
    <col min="15" max="15" width="33.88671875" style="13" customWidth="1"/>
    <col min="16" max="16" width="26.5546875" style="13" customWidth="1"/>
    <col min="17" max="17" width="26.88671875" style="13" customWidth="1"/>
    <col min="18" max="18" width="13.33203125" style="13" customWidth="1"/>
    <col min="19" max="19" width="9.109375" style="13" customWidth="1"/>
    <col min="20" max="20" width="19.44140625" style="13" customWidth="1"/>
    <col min="21" max="21" width="9.109375" style="13" customWidth="1"/>
    <col min="22" max="22" width="15.5546875" style="13" customWidth="1"/>
    <col min="23" max="23" width="9.109375" style="13" customWidth="1"/>
    <col min="24" max="24" width="16.21875" style="13" customWidth="1"/>
    <col min="25" max="26" width="9.109375" style="13" customWidth="1"/>
    <col min="27" max="27" width="43.5546875" style="13" customWidth="1"/>
    <col min="28" max="28" width="52.77734375" style="13" customWidth="1"/>
    <col min="29" max="29" width="22.33203125" style="13" customWidth="1"/>
    <col min="30" max="30" width="33.33203125" style="13" customWidth="1"/>
    <col min="31" max="51" width="9.109375" style="13" customWidth="1"/>
    <col min="52" max="16384" width="9.109375" style="13"/>
  </cols>
  <sheetData>
    <row r="1" spans="1:30" ht="15.6" x14ac:dyDescent="0.3">
      <c r="D1" s="106">
        <v>1</v>
      </c>
      <c r="E1" s="106"/>
      <c r="F1" s="106"/>
      <c r="G1" s="106"/>
      <c r="H1" s="106"/>
      <c r="I1" s="106"/>
      <c r="J1" s="106"/>
      <c r="K1" s="106"/>
      <c r="L1" s="106"/>
      <c r="M1" s="106"/>
      <c r="N1" s="106"/>
      <c r="O1" s="106"/>
      <c r="P1" s="106"/>
      <c r="Q1" s="106"/>
    </row>
    <row r="2" spans="1:30" ht="15.6" x14ac:dyDescent="0.3">
      <c r="D2" s="106" t="s">
        <v>19</v>
      </c>
      <c r="E2" s="106"/>
      <c r="F2" s="106"/>
      <c r="G2" s="106"/>
      <c r="H2" s="106"/>
      <c r="I2" s="106"/>
      <c r="J2" s="106"/>
      <c r="K2" s="106"/>
      <c r="L2" s="106"/>
      <c r="M2" s="106"/>
      <c r="N2" s="106"/>
      <c r="O2" s="106"/>
      <c r="P2" s="106"/>
      <c r="Q2" s="106"/>
    </row>
    <row r="3" spans="1:30" ht="15.6" x14ac:dyDescent="0.3">
      <c r="D3" s="106" t="s">
        <v>20</v>
      </c>
      <c r="E3" s="106"/>
      <c r="F3" s="106"/>
      <c r="G3" s="106"/>
      <c r="H3" s="106"/>
      <c r="I3" s="106"/>
      <c r="J3" s="106"/>
      <c r="K3" s="106"/>
      <c r="L3" s="106"/>
      <c r="M3" s="106"/>
      <c r="N3" s="106"/>
      <c r="O3" s="106"/>
      <c r="P3" s="106"/>
      <c r="Q3" s="14"/>
    </row>
    <row r="5" spans="1:30" x14ac:dyDescent="0.3">
      <c r="B5" s="13">
        <v>1</v>
      </c>
      <c r="C5" s="15">
        <f>B5+1</f>
        <v>2</v>
      </c>
      <c r="D5" s="15">
        <f t="shared" ref="D5" si="0">C5+1</f>
        <v>3</v>
      </c>
      <c r="E5" s="15">
        <f>D5+1</f>
        <v>4</v>
      </c>
      <c r="F5" s="15">
        <f t="shared" ref="F5:Q5" si="1">E5+1</f>
        <v>5</v>
      </c>
      <c r="G5" s="15">
        <f t="shared" si="1"/>
        <v>6</v>
      </c>
      <c r="H5" s="15">
        <f t="shared" si="1"/>
        <v>7</v>
      </c>
      <c r="I5" s="15">
        <f t="shared" si="1"/>
        <v>8</v>
      </c>
      <c r="J5" s="15">
        <f t="shared" si="1"/>
        <v>9</v>
      </c>
      <c r="K5" s="15">
        <f t="shared" si="1"/>
        <v>10</v>
      </c>
      <c r="L5" s="15">
        <f t="shared" si="1"/>
        <v>11</v>
      </c>
      <c r="M5" s="15">
        <f t="shared" si="1"/>
        <v>12</v>
      </c>
      <c r="N5" s="15">
        <f t="shared" si="1"/>
        <v>13</v>
      </c>
      <c r="O5" s="15">
        <f t="shared" si="1"/>
        <v>14</v>
      </c>
      <c r="P5" s="15">
        <f t="shared" si="1"/>
        <v>15</v>
      </c>
      <c r="Q5" s="15">
        <f t="shared" si="1"/>
        <v>16</v>
      </c>
    </row>
    <row r="6" spans="1:30" ht="46.8" x14ac:dyDescent="0.3">
      <c r="A6" s="16"/>
      <c r="B6" s="17" t="s">
        <v>21</v>
      </c>
      <c r="C6" s="17" t="s">
        <v>22</v>
      </c>
      <c r="D6" s="17" t="s">
        <v>23</v>
      </c>
      <c r="E6" s="18" t="s">
        <v>24</v>
      </c>
      <c r="F6" s="18" t="s">
        <v>25</v>
      </c>
      <c r="G6" s="18" t="s">
        <v>26</v>
      </c>
      <c r="H6" s="18" t="s">
        <v>27</v>
      </c>
      <c r="I6" s="18" t="s">
        <v>28</v>
      </c>
      <c r="J6" s="17" t="s">
        <v>29</v>
      </c>
      <c r="K6" s="17" t="s">
        <v>30</v>
      </c>
      <c r="L6" s="17" t="s">
        <v>31</v>
      </c>
      <c r="M6" s="17" t="s">
        <v>32</v>
      </c>
      <c r="N6" s="17" t="s">
        <v>33</v>
      </c>
      <c r="O6" s="18" t="s">
        <v>34</v>
      </c>
      <c r="P6" s="18" t="s">
        <v>35</v>
      </c>
      <c r="Q6" s="17" t="s">
        <v>36</v>
      </c>
      <c r="T6" s="19" t="s">
        <v>37</v>
      </c>
      <c r="U6" s="20" t="s">
        <v>38</v>
      </c>
      <c r="V6" s="21" t="s">
        <v>39</v>
      </c>
      <c r="W6" s="19"/>
      <c r="X6" s="21" t="s">
        <v>28</v>
      </c>
      <c r="Y6" s="19" t="s">
        <v>40</v>
      </c>
      <c r="Z6" s="21"/>
      <c r="AA6" s="19" t="s">
        <v>41</v>
      </c>
      <c r="AB6" s="19" t="s">
        <v>42</v>
      </c>
      <c r="AC6" s="19"/>
      <c r="AD6" s="19" t="s">
        <v>43</v>
      </c>
    </row>
    <row r="7" spans="1:30" ht="25.8" customHeight="1" x14ac:dyDescent="0.3">
      <c r="A7" s="16">
        <f>A6+1</f>
        <v>1</v>
      </c>
      <c r="B7" s="22" t="s">
        <v>44</v>
      </c>
      <c r="C7" s="22">
        <v>110370554</v>
      </c>
      <c r="D7" s="23">
        <v>501218</v>
      </c>
      <c r="E7" s="23" t="s">
        <v>45</v>
      </c>
      <c r="F7" s="23" t="s">
        <v>46</v>
      </c>
      <c r="G7" s="23" t="s">
        <v>47</v>
      </c>
      <c r="H7" s="23" t="s">
        <v>48</v>
      </c>
      <c r="I7" s="23" t="s">
        <v>49</v>
      </c>
      <c r="J7" s="23" t="s">
        <v>50</v>
      </c>
      <c r="K7" s="23" t="s">
        <v>51</v>
      </c>
      <c r="L7" s="24">
        <v>40238</v>
      </c>
      <c r="M7" s="23" t="s">
        <v>52</v>
      </c>
      <c r="N7" s="23" t="s">
        <v>53</v>
      </c>
      <c r="O7" s="23" t="s">
        <v>54</v>
      </c>
      <c r="P7" s="23" t="s">
        <v>55</v>
      </c>
      <c r="Q7" s="23"/>
      <c r="R7" s="25"/>
      <c r="T7" s="19" t="s">
        <v>56</v>
      </c>
      <c r="U7" s="20" t="s">
        <v>57</v>
      </c>
      <c r="V7" s="19" t="s">
        <v>58</v>
      </c>
      <c r="W7" s="19"/>
      <c r="X7" s="19" t="s">
        <v>59</v>
      </c>
      <c r="Y7" s="19" t="s">
        <v>60</v>
      </c>
      <c r="Z7" s="19"/>
      <c r="AA7" s="19" t="s">
        <v>61</v>
      </c>
      <c r="AB7" s="19" t="s">
        <v>55</v>
      </c>
      <c r="AC7" s="19" t="s">
        <v>62</v>
      </c>
      <c r="AD7" s="19" t="s">
        <v>63</v>
      </c>
    </row>
    <row r="8" spans="1:30" ht="28.8" x14ac:dyDescent="0.3">
      <c r="A8" s="16">
        <f>A7+1</f>
        <v>2</v>
      </c>
      <c r="B8" s="22" t="s">
        <v>64</v>
      </c>
      <c r="C8" s="22">
        <v>110530743</v>
      </c>
      <c r="D8" s="23">
        <v>501201</v>
      </c>
      <c r="E8" s="23" t="s">
        <v>45</v>
      </c>
      <c r="F8" s="23" t="s">
        <v>46</v>
      </c>
      <c r="G8" s="23" t="s">
        <v>65</v>
      </c>
      <c r="H8" s="23" t="s">
        <v>66</v>
      </c>
      <c r="I8" s="23" t="s">
        <v>49</v>
      </c>
      <c r="J8" s="23" t="s">
        <v>50</v>
      </c>
      <c r="K8" s="23" t="s">
        <v>66</v>
      </c>
      <c r="L8" s="24">
        <v>43402</v>
      </c>
      <c r="M8" s="23" t="s">
        <v>67</v>
      </c>
      <c r="N8" s="23" t="s">
        <v>68</v>
      </c>
      <c r="O8" s="23" t="s">
        <v>69</v>
      </c>
      <c r="P8" s="23" t="s">
        <v>70</v>
      </c>
      <c r="Q8" s="23"/>
      <c r="R8" s="25"/>
      <c r="T8" s="19"/>
      <c r="U8" s="20"/>
      <c r="V8" s="19" t="s">
        <v>71</v>
      </c>
      <c r="W8" s="19"/>
      <c r="X8" s="19" t="s">
        <v>49</v>
      </c>
      <c r="Y8" s="19" t="s">
        <v>72</v>
      </c>
      <c r="Z8" s="19"/>
      <c r="AA8" s="19" t="s">
        <v>42</v>
      </c>
      <c r="AB8" s="19" t="s">
        <v>73</v>
      </c>
      <c r="AC8" s="19" t="s">
        <v>56</v>
      </c>
      <c r="AD8" s="19" t="s">
        <v>74</v>
      </c>
    </row>
    <row r="9" spans="1:30" ht="28.8" x14ac:dyDescent="0.3">
      <c r="A9" s="16">
        <f t="shared" ref="A9:A72" si="2">A8+1</f>
        <v>3</v>
      </c>
      <c r="B9" s="22" t="s">
        <v>75</v>
      </c>
      <c r="C9" s="22">
        <v>204410584</v>
      </c>
      <c r="D9" s="23">
        <v>501198</v>
      </c>
      <c r="E9" s="23" t="s">
        <v>45</v>
      </c>
      <c r="F9" s="23" t="s">
        <v>46</v>
      </c>
      <c r="G9" s="23" t="s">
        <v>65</v>
      </c>
      <c r="H9" s="23" t="s">
        <v>76</v>
      </c>
      <c r="I9" s="23" t="s">
        <v>77</v>
      </c>
      <c r="J9" s="23" t="s">
        <v>78</v>
      </c>
      <c r="K9" s="23" t="s">
        <v>79</v>
      </c>
      <c r="L9" s="24">
        <v>36327</v>
      </c>
      <c r="M9" s="23" t="s">
        <v>80</v>
      </c>
      <c r="N9" s="23" t="s">
        <v>81</v>
      </c>
      <c r="O9" s="23" t="s">
        <v>82</v>
      </c>
      <c r="P9" s="23" t="s">
        <v>70</v>
      </c>
      <c r="Q9" s="23"/>
      <c r="R9" s="25"/>
      <c r="T9" s="19"/>
      <c r="U9" s="20"/>
      <c r="V9" s="19" t="s">
        <v>83</v>
      </c>
      <c r="W9" s="19"/>
      <c r="X9" s="19" t="s">
        <v>77</v>
      </c>
      <c r="Y9" s="19" t="s">
        <v>84</v>
      </c>
      <c r="Z9" s="19"/>
      <c r="AA9" s="19" t="s">
        <v>85</v>
      </c>
      <c r="AB9" s="19" t="s">
        <v>86</v>
      </c>
      <c r="AC9" s="19"/>
      <c r="AD9" s="19" t="s">
        <v>87</v>
      </c>
    </row>
    <row r="10" spans="1:30" ht="28.8" x14ac:dyDescent="0.3">
      <c r="A10" s="16">
        <f t="shared" si="2"/>
        <v>4</v>
      </c>
      <c r="B10" s="22" t="s">
        <v>88</v>
      </c>
      <c r="C10" s="22">
        <v>303630432</v>
      </c>
      <c r="D10" s="23">
        <v>503269</v>
      </c>
      <c r="E10" s="23" t="s">
        <v>45</v>
      </c>
      <c r="F10" s="23" t="s">
        <v>46</v>
      </c>
      <c r="G10" s="23" t="s">
        <v>41</v>
      </c>
      <c r="H10" s="23" t="s">
        <v>89</v>
      </c>
      <c r="I10" s="23" t="s">
        <v>77</v>
      </c>
      <c r="J10" s="23" t="s">
        <v>90</v>
      </c>
      <c r="K10" s="23" t="s">
        <v>91</v>
      </c>
      <c r="L10" s="24">
        <v>41609</v>
      </c>
      <c r="M10" s="23" t="s">
        <v>92</v>
      </c>
      <c r="N10" s="23" t="s">
        <v>81</v>
      </c>
      <c r="O10" s="23" t="s">
        <v>93</v>
      </c>
      <c r="P10" s="23" t="s">
        <v>55</v>
      </c>
      <c r="Q10" s="23"/>
      <c r="R10" s="25"/>
      <c r="V10" s="19"/>
      <c r="W10" s="19"/>
      <c r="X10" s="19" t="s">
        <v>94</v>
      </c>
      <c r="Y10" s="19" t="s">
        <v>95</v>
      </c>
      <c r="Z10" s="19"/>
      <c r="AA10" s="19" t="s">
        <v>96</v>
      </c>
      <c r="AB10" s="19" t="s">
        <v>97</v>
      </c>
      <c r="AC10" s="19"/>
      <c r="AD10" s="19" t="s">
        <v>98</v>
      </c>
    </row>
    <row r="11" spans="1:30" ht="28.8" x14ac:dyDescent="0.3">
      <c r="A11" s="16">
        <f t="shared" si="2"/>
        <v>5</v>
      </c>
      <c r="B11" s="22" t="s">
        <v>99</v>
      </c>
      <c r="C11" s="22">
        <v>303870727</v>
      </c>
      <c r="D11" s="23">
        <v>509711</v>
      </c>
      <c r="E11" s="23" t="s">
        <v>45</v>
      </c>
      <c r="F11" s="23" t="s">
        <v>46</v>
      </c>
      <c r="G11" s="23" t="s">
        <v>100</v>
      </c>
      <c r="H11" s="23" t="s">
        <v>101</v>
      </c>
      <c r="I11" s="23" t="s">
        <v>49</v>
      </c>
      <c r="J11" s="23" t="s">
        <v>50</v>
      </c>
      <c r="K11" s="23" t="s">
        <v>102</v>
      </c>
      <c r="L11" s="24">
        <v>38908</v>
      </c>
      <c r="M11" s="23" t="s">
        <v>52</v>
      </c>
      <c r="N11" s="23" t="s">
        <v>68</v>
      </c>
      <c r="O11" s="23" t="s">
        <v>103</v>
      </c>
      <c r="P11" s="23" t="s">
        <v>55</v>
      </c>
      <c r="Q11" s="23"/>
      <c r="V11" s="19"/>
      <c r="W11" s="19"/>
      <c r="X11" s="19" t="s">
        <v>104</v>
      </c>
      <c r="Y11" s="19" t="s">
        <v>105</v>
      </c>
      <c r="Z11" s="19"/>
      <c r="AA11" s="19" t="s">
        <v>106</v>
      </c>
      <c r="AB11" s="19" t="s">
        <v>107</v>
      </c>
      <c r="AC11" s="19"/>
      <c r="AD11" s="19" t="s">
        <v>108</v>
      </c>
    </row>
    <row r="12" spans="1:30" ht="28.8" x14ac:dyDescent="0.3">
      <c r="A12" s="16">
        <f t="shared" si="2"/>
        <v>6</v>
      </c>
      <c r="B12" s="22" t="s">
        <v>109</v>
      </c>
      <c r="C12" s="22">
        <v>109300548</v>
      </c>
      <c r="D12" s="23">
        <v>503270</v>
      </c>
      <c r="E12" s="23" t="s">
        <v>45</v>
      </c>
      <c r="F12" s="23" t="s">
        <v>46</v>
      </c>
      <c r="G12" s="23" t="s">
        <v>65</v>
      </c>
      <c r="H12" s="23" t="s">
        <v>110</v>
      </c>
      <c r="I12" s="23" t="s">
        <v>49</v>
      </c>
      <c r="J12" s="23" t="s">
        <v>111</v>
      </c>
      <c r="K12" s="23" t="s">
        <v>112</v>
      </c>
      <c r="L12" s="24">
        <v>37622</v>
      </c>
      <c r="M12" s="23" t="s">
        <v>52</v>
      </c>
      <c r="N12" s="23" t="s">
        <v>53</v>
      </c>
      <c r="O12" s="23" t="s">
        <v>113</v>
      </c>
      <c r="P12" s="23" t="s">
        <v>70</v>
      </c>
      <c r="Q12" s="23"/>
      <c r="V12" s="19"/>
      <c r="W12" s="19"/>
      <c r="X12" s="19"/>
      <c r="Y12" s="19" t="s">
        <v>114</v>
      </c>
      <c r="Z12" s="19"/>
      <c r="AA12" s="19" t="s">
        <v>115</v>
      </c>
      <c r="AB12" s="19" t="s">
        <v>116</v>
      </c>
      <c r="AC12" s="19"/>
      <c r="AD12" s="19" t="s">
        <v>117</v>
      </c>
    </row>
    <row r="13" spans="1:30" ht="47.25" customHeight="1" x14ac:dyDescent="0.3">
      <c r="A13" s="16">
        <f t="shared" si="2"/>
        <v>7</v>
      </c>
      <c r="B13" s="22" t="s">
        <v>118</v>
      </c>
      <c r="C13" s="22">
        <v>106730564</v>
      </c>
      <c r="D13" s="23">
        <v>501208</v>
      </c>
      <c r="E13" s="23" t="s">
        <v>45</v>
      </c>
      <c r="F13" s="23" t="s">
        <v>56</v>
      </c>
      <c r="G13" s="23" t="s">
        <v>86</v>
      </c>
      <c r="H13" s="23" t="s">
        <v>86</v>
      </c>
      <c r="I13" s="23" t="s">
        <v>49</v>
      </c>
      <c r="J13" s="23" t="s">
        <v>111</v>
      </c>
      <c r="K13" s="23" t="s">
        <v>112</v>
      </c>
      <c r="L13" s="24">
        <v>33896</v>
      </c>
      <c r="M13" s="23" t="s">
        <v>52</v>
      </c>
      <c r="N13" s="23" t="s">
        <v>53</v>
      </c>
      <c r="O13" s="23" t="s">
        <v>119</v>
      </c>
      <c r="P13" s="23" t="s">
        <v>55</v>
      </c>
      <c r="Q13" s="23"/>
      <c r="V13" s="19"/>
      <c r="W13" s="19"/>
      <c r="X13" s="19"/>
      <c r="Y13" s="19"/>
      <c r="Z13" s="19"/>
      <c r="AA13" s="19" t="s">
        <v>120</v>
      </c>
      <c r="AB13" s="19" t="s">
        <v>121</v>
      </c>
      <c r="AC13" s="19"/>
      <c r="AD13" s="19" t="s">
        <v>122</v>
      </c>
    </row>
    <row r="14" spans="1:30" ht="28.8" x14ac:dyDescent="0.3">
      <c r="A14" s="16">
        <f t="shared" si="2"/>
        <v>8</v>
      </c>
      <c r="B14" s="22" t="s">
        <v>123</v>
      </c>
      <c r="C14" s="22">
        <v>110290096</v>
      </c>
      <c r="D14" s="23">
        <v>501200</v>
      </c>
      <c r="E14" s="23" t="s">
        <v>45</v>
      </c>
      <c r="F14" s="23" t="s">
        <v>46</v>
      </c>
      <c r="G14" s="23" t="s">
        <v>41</v>
      </c>
      <c r="H14" s="23" t="s">
        <v>124</v>
      </c>
      <c r="I14" s="23" t="s">
        <v>49</v>
      </c>
      <c r="J14" s="23" t="s">
        <v>125</v>
      </c>
      <c r="K14" s="23" t="s">
        <v>126</v>
      </c>
      <c r="L14" s="24">
        <v>36193</v>
      </c>
      <c r="M14" s="23" t="s">
        <v>127</v>
      </c>
      <c r="N14" s="23" t="s">
        <v>81</v>
      </c>
      <c r="O14" s="23" t="s">
        <v>128</v>
      </c>
      <c r="P14" s="23" t="s">
        <v>129</v>
      </c>
      <c r="Q14" s="23"/>
      <c r="V14" s="19"/>
      <c r="W14" s="19"/>
      <c r="X14" s="19"/>
      <c r="Y14" s="19"/>
      <c r="Z14" s="19"/>
      <c r="AA14" s="19" t="s">
        <v>130</v>
      </c>
      <c r="AB14" s="19" t="s">
        <v>131</v>
      </c>
      <c r="AC14" s="19"/>
      <c r="AD14" s="19" t="s">
        <v>132</v>
      </c>
    </row>
    <row r="15" spans="1:30" ht="28.8" x14ac:dyDescent="0.3">
      <c r="A15" s="16">
        <f t="shared" si="2"/>
        <v>9</v>
      </c>
      <c r="B15" s="22" t="s">
        <v>133</v>
      </c>
      <c r="C15" s="22">
        <v>107610476</v>
      </c>
      <c r="D15" s="23">
        <v>501187</v>
      </c>
      <c r="E15" s="23" t="s">
        <v>45</v>
      </c>
      <c r="F15" s="23" t="s">
        <v>46</v>
      </c>
      <c r="G15" s="23" t="s">
        <v>65</v>
      </c>
      <c r="H15" s="23" t="s">
        <v>76</v>
      </c>
      <c r="I15" s="23" t="s">
        <v>134</v>
      </c>
      <c r="J15" s="23" t="s">
        <v>135</v>
      </c>
      <c r="K15" s="23" t="s">
        <v>102</v>
      </c>
      <c r="L15" s="24">
        <v>36327</v>
      </c>
      <c r="M15" s="23" t="s">
        <v>84</v>
      </c>
      <c r="N15" s="23" t="s">
        <v>68</v>
      </c>
      <c r="O15" s="23" t="s">
        <v>70</v>
      </c>
      <c r="P15" s="23" t="s">
        <v>55</v>
      </c>
      <c r="Q15" s="23"/>
      <c r="V15" s="19"/>
      <c r="W15" s="19"/>
      <c r="X15" s="19"/>
      <c r="Y15" s="19"/>
      <c r="Z15" s="19"/>
      <c r="AA15" s="19" t="s">
        <v>47</v>
      </c>
      <c r="AB15" s="19" t="s">
        <v>136</v>
      </c>
      <c r="AC15" s="19"/>
      <c r="AD15" s="19" t="s">
        <v>137</v>
      </c>
    </row>
    <row r="16" spans="1:30" ht="28.8" x14ac:dyDescent="0.3">
      <c r="A16" s="16">
        <f t="shared" si="2"/>
        <v>10</v>
      </c>
      <c r="B16" s="22" t="s">
        <v>138</v>
      </c>
      <c r="C16" s="22">
        <v>106710035</v>
      </c>
      <c r="D16" s="23">
        <v>501169</v>
      </c>
      <c r="E16" s="23" t="s">
        <v>45</v>
      </c>
      <c r="F16" s="23" t="s">
        <v>56</v>
      </c>
      <c r="G16" s="23" t="s">
        <v>42</v>
      </c>
      <c r="H16" s="23" t="s">
        <v>42</v>
      </c>
      <c r="I16" s="23"/>
      <c r="J16" s="23" t="s">
        <v>139</v>
      </c>
      <c r="K16" s="23" t="s">
        <v>140</v>
      </c>
      <c r="L16" s="24">
        <v>31096</v>
      </c>
      <c r="M16" s="23" t="s">
        <v>72</v>
      </c>
      <c r="N16" s="23" t="s">
        <v>68</v>
      </c>
      <c r="O16" s="23" t="s">
        <v>141</v>
      </c>
      <c r="P16" s="26" t="s">
        <v>142</v>
      </c>
      <c r="Q16" s="23"/>
      <c r="V16" s="19"/>
      <c r="W16" s="19"/>
      <c r="X16" s="19"/>
      <c r="Y16" s="19"/>
      <c r="Z16" s="19"/>
      <c r="AA16" s="19" t="s">
        <v>143</v>
      </c>
      <c r="AB16" s="19" t="s">
        <v>89</v>
      </c>
      <c r="AC16" s="19"/>
      <c r="AD16" s="19" t="s">
        <v>144</v>
      </c>
    </row>
    <row r="17" spans="1:30" ht="28.8" x14ac:dyDescent="0.3">
      <c r="A17" s="16">
        <f t="shared" si="2"/>
        <v>11</v>
      </c>
      <c r="B17" s="22" t="s">
        <v>145</v>
      </c>
      <c r="C17" s="22">
        <v>108370185</v>
      </c>
      <c r="D17" s="23">
        <v>501196</v>
      </c>
      <c r="E17" s="23" t="s">
        <v>45</v>
      </c>
      <c r="F17" s="23" t="s">
        <v>46</v>
      </c>
      <c r="G17" s="23" t="s">
        <v>55</v>
      </c>
      <c r="H17" s="23" t="s">
        <v>55</v>
      </c>
      <c r="I17" s="23" t="s">
        <v>77</v>
      </c>
      <c r="J17" s="23" t="s">
        <v>146</v>
      </c>
      <c r="K17" s="23" t="s">
        <v>126</v>
      </c>
      <c r="L17" s="24">
        <v>39244</v>
      </c>
      <c r="M17" s="23" t="s">
        <v>80</v>
      </c>
      <c r="N17" s="23" t="s">
        <v>81</v>
      </c>
      <c r="O17" s="23" t="s">
        <v>147</v>
      </c>
      <c r="P17" s="23" t="s">
        <v>141</v>
      </c>
      <c r="Q17" s="23"/>
      <c r="V17" s="19"/>
      <c r="W17" s="19"/>
      <c r="X17" s="19"/>
      <c r="Y17" s="19"/>
      <c r="Z17" s="19"/>
      <c r="AA17" s="19" t="s">
        <v>148</v>
      </c>
      <c r="AB17" s="19" t="s">
        <v>48</v>
      </c>
      <c r="AC17" s="19"/>
      <c r="AD17" s="19" t="s">
        <v>149</v>
      </c>
    </row>
    <row r="18" spans="1:30" ht="28.8" x14ac:dyDescent="0.3">
      <c r="A18" s="16">
        <f t="shared" si="2"/>
        <v>12</v>
      </c>
      <c r="B18" s="22" t="s">
        <v>150</v>
      </c>
      <c r="C18" s="22">
        <v>205960239</v>
      </c>
      <c r="D18" s="23">
        <v>509710</v>
      </c>
      <c r="E18" s="23" t="s">
        <v>45</v>
      </c>
      <c r="F18" s="23" t="s">
        <v>46</v>
      </c>
      <c r="G18" s="23" t="s">
        <v>100</v>
      </c>
      <c r="H18" s="23" t="s">
        <v>101</v>
      </c>
      <c r="I18" s="23" t="s">
        <v>49</v>
      </c>
      <c r="J18" s="23" t="s">
        <v>50</v>
      </c>
      <c r="K18" s="23" t="s">
        <v>102</v>
      </c>
      <c r="L18" s="24">
        <v>43269</v>
      </c>
      <c r="M18" s="23" t="s">
        <v>52</v>
      </c>
      <c r="N18" s="23" t="s">
        <v>68</v>
      </c>
      <c r="O18" s="23" t="s">
        <v>103</v>
      </c>
      <c r="P18" s="23" t="s">
        <v>55</v>
      </c>
      <c r="Q18" s="23"/>
      <c r="V18" s="19"/>
      <c r="W18" s="19"/>
      <c r="X18" s="19"/>
      <c r="Y18" s="19"/>
      <c r="Z18" s="19"/>
      <c r="AA18" s="19" t="s">
        <v>151</v>
      </c>
      <c r="AB18" s="19" t="s">
        <v>101</v>
      </c>
      <c r="AC18" s="19"/>
      <c r="AD18" s="19" t="s">
        <v>152</v>
      </c>
    </row>
    <row r="19" spans="1:30" ht="28.8" x14ac:dyDescent="0.3">
      <c r="A19" s="16">
        <f t="shared" si="2"/>
        <v>13</v>
      </c>
      <c r="B19" s="22" t="s">
        <v>153</v>
      </c>
      <c r="C19" s="22">
        <v>108630271</v>
      </c>
      <c r="D19" s="23">
        <v>501205</v>
      </c>
      <c r="E19" s="23" t="s">
        <v>45</v>
      </c>
      <c r="F19" s="23" t="s">
        <v>46</v>
      </c>
      <c r="G19" s="23" t="s">
        <v>100</v>
      </c>
      <c r="H19" s="23" t="s">
        <v>101</v>
      </c>
      <c r="I19" s="23" t="s">
        <v>49</v>
      </c>
      <c r="J19" s="23" t="s">
        <v>111</v>
      </c>
      <c r="K19" s="23" t="s">
        <v>102</v>
      </c>
      <c r="L19" s="24">
        <v>36084</v>
      </c>
      <c r="M19" s="23" t="s">
        <v>84</v>
      </c>
      <c r="N19" s="23" t="s">
        <v>68</v>
      </c>
      <c r="O19" s="23" t="s">
        <v>103</v>
      </c>
      <c r="P19" s="23" t="s">
        <v>55</v>
      </c>
      <c r="Q19" s="23"/>
      <c r="V19" s="19"/>
      <c r="W19" s="19"/>
      <c r="X19" s="19"/>
      <c r="Y19" s="19"/>
      <c r="Z19" s="19"/>
      <c r="AA19" s="19"/>
      <c r="AB19" s="19" t="s">
        <v>154</v>
      </c>
      <c r="AC19" s="19"/>
      <c r="AD19" s="19" t="s">
        <v>155</v>
      </c>
    </row>
    <row r="20" spans="1:30" ht="28.8" x14ac:dyDescent="0.3">
      <c r="A20" s="16">
        <f t="shared" si="2"/>
        <v>14</v>
      </c>
      <c r="B20" s="22" t="s">
        <v>156</v>
      </c>
      <c r="C20" s="22">
        <v>204100648</v>
      </c>
      <c r="D20" s="23">
        <v>501192</v>
      </c>
      <c r="E20" s="23" t="s">
        <v>45</v>
      </c>
      <c r="F20" s="23" t="s">
        <v>46</v>
      </c>
      <c r="G20" s="23" t="s">
        <v>65</v>
      </c>
      <c r="H20" s="23" t="s">
        <v>157</v>
      </c>
      <c r="I20" s="23" t="s">
        <v>49</v>
      </c>
      <c r="J20" s="23" t="s">
        <v>158</v>
      </c>
      <c r="K20" s="23" t="s">
        <v>159</v>
      </c>
      <c r="L20" s="24">
        <v>35612</v>
      </c>
      <c r="M20" s="23" t="s">
        <v>127</v>
      </c>
      <c r="N20" s="23" t="s">
        <v>81</v>
      </c>
      <c r="O20" s="23" t="s">
        <v>160</v>
      </c>
      <c r="P20" s="23" t="s">
        <v>70</v>
      </c>
      <c r="Q20" s="23"/>
      <c r="V20" s="19"/>
      <c r="W20" s="19"/>
      <c r="X20" s="19"/>
      <c r="Y20" s="19"/>
      <c r="Z20" s="19"/>
      <c r="AA20" s="19"/>
      <c r="AB20" s="19"/>
      <c r="AC20" s="19"/>
      <c r="AD20" s="19" t="s">
        <v>161</v>
      </c>
    </row>
    <row r="21" spans="1:30" x14ac:dyDescent="0.3">
      <c r="A21" s="16">
        <f t="shared" si="2"/>
        <v>15</v>
      </c>
      <c r="B21" s="22" t="s">
        <v>162</v>
      </c>
      <c r="C21" s="22">
        <v>107830998</v>
      </c>
      <c r="D21" s="23">
        <v>501220</v>
      </c>
      <c r="E21" s="23" t="s">
        <v>45</v>
      </c>
      <c r="F21" s="23" t="s">
        <v>56</v>
      </c>
      <c r="G21" s="23" t="s">
        <v>86</v>
      </c>
      <c r="H21" s="23" t="s">
        <v>86</v>
      </c>
      <c r="I21" s="23" t="s">
        <v>49</v>
      </c>
      <c r="J21" s="23" t="s">
        <v>111</v>
      </c>
      <c r="K21" s="23" t="s">
        <v>112</v>
      </c>
      <c r="L21" s="24">
        <v>36110</v>
      </c>
      <c r="M21" s="23" t="s">
        <v>52</v>
      </c>
      <c r="N21" s="23" t="s">
        <v>53</v>
      </c>
      <c r="O21" s="23" t="s">
        <v>119</v>
      </c>
      <c r="P21" s="23" t="s">
        <v>55</v>
      </c>
      <c r="Q21" s="23"/>
      <c r="V21" s="19"/>
      <c r="W21" s="19"/>
      <c r="X21" s="19"/>
      <c r="Y21" s="19"/>
      <c r="Z21" s="19"/>
      <c r="AA21" s="19"/>
      <c r="AB21" s="19"/>
      <c r="AC21" s="19"/>
      <c r="AD21" s="19" t="s">
        <v>163</v>
      </c>
    </row>
    <row r="22" spans="1:30" ht="25.8" customHeight="1" x14ac:dyDescent="0.3">
      <c r="A22" s="16">
        <f t="shared" si="2"/>
        <v>16</v>
      </c>
      <c r="B22" s="22" t="s">
        <v>164</v>
      </c>
      <c r="C22" s="22">
        <v>109240068</v>
      </c>
      <c r="D22" s="23">
        <v>501170</v>
      </c>
      <c r="E22" s="23" t="s">
        <v>45</v>
      </c>
      <c r="F22" s="23" t="s">
        <v>56</v>
      </c>
      <c r="G22" s="23" t="s">
        <v>86</v>
      </c>
      <c r="H22" s="23" t="s">
        <v>86</v>
      </c>
      <c r="I22" s="23" t="s">
        <v>49</v>
      </c>
      <c r="J22" s="23" t="s">
        <v>165</v>
      </c>
      <c r="K22" s="23" t="s">
        <v>112</v>
      </c>
      <c r="L22" s="24">
        <v>35965</v>
      </c>
      <c r="M22" s="23" t="s">
        <v>52</v>
      </c>
      <c r="N22" s="23" t="s">
        <v>53</v>
      </c>
      <c r="O22" s="23" t="s">
        <v>55</v>
      </c>
      <c r="P22" s="19" t="s">
        <v>141</v>
      </c>
      <c r="Q22" s="23"/>
      <c r="V22" s="19"/>
      <c r="W22" s="19"/>
      <c r="X22" s="19"/>
      <c r="Y22" s="19"/>
      <c r="Z22" s="19"/>
      <c r="AA22" s="19"/>
      <c r="AB22" s="19"/>
      <c r="AC22" s="19"/>
      <c r="AD22" s="19" t="s">
        <v>166</v>
      </c>
    </row>
    <row r="23" spans="1:30" ht="24.6" customHeight="1" x14ac:dyDescent="0.3">
      <c r="A23" s="16">
        <f t="shared" si="2"/>
        <v>17</v>
      </c>
      <c r="B23" s="22" t="s">
        <v>167</v>
      </c>
      <c r="C23" s="22">
        <v>602340622</v>
      </c>
      <c r="D23" s="23">
        <v>381835</v>
      </c>
      <c r="E23" s="23" t="s">
        <v>45</v>
      </c>
      <c r="F23" s="23" t="s">
        <v>46</v>
      </c>
      <c r="G23" s="23" t="s">
        <v>100</v>
      </c>
      <c r="H23" s="23" t="s">
        <v>101</v>
      </c>
      <c r="I23" s="23" t="s">
        <v>49</v>
      </c>
      <c r="J23" s="23" t="s">
        <v>111</v>
      </c>
      <c r="K23" s="23" t="s">
        <v>168</v>
      </c>
      <c r="L23" s="24">
        <v>33698</v>
      </c>
      <c r="M23" s="23" t="s">
        <v>52</v>
      </c>
      <c r="N23" s="23" t="s">
        <v>68</v>
      </c>
      <c r="O23" s="23" t="s">
        <v>103</v>
      </c>
      <c r="P23" s="16" t="s">
        <v>55</v>
      </c>
      <c r="Q23" s="23"/>
      <c r="V23" s="19"/>
      <c r="W23" s="19"/>
      <c r="X23" s="19"/>
      <c r="Y23" s="19"/>
      <c r="Z23" s="19"/>
      <c r="AA23" s="19"/>
      <c r="AB23" s="19"/>
      <c r="AC23" s="19"/>
      <c r="AD23" s="19" t="s">
        <v>169</v>
      </c>
    </row>
    <row r="24" spans="1:30" ht="28.8" x14ac:dyDescent="0.3">
      <c r="A24" s="16">
        <f t="shared" si="2"/>
        <v>18</v>
      </c>
      <c r="B24" s="22" t="s">
        <v>170</v>
      </c>
      <c r="C24" s="22">
        <v>304400435</v>
      </c>
      <c r="D24" s="23">
        <v>501181</v>
      </c>
      <c r="E24" s="23" t="s">
        <v>45</v>
      </c>
      <c r="F24" s="23" t="s">
        <v>46</v>
      </c>
      <c r="G24" s="23" t="s">
        <v>65</v>
      </c>
      <c r="H24" s="23" t="s">
        <v>110</v>
      </c>
      <c r="I24" s="23" t="s">
        <v>49</v>
      </c>
      <c r="J24" s="23" t="s">
        <v>50</v>
      </c>
      <c r="K24" s="23" t="s">
        <v>79</v>
      </c>
      <c r="L24" s="24">
        <v>41821</v>
      </c>
      <c r="M24" s="23" t="s">
        <v>67</v>
      </c>
      <c r="N24" s="23" t="s">
        <v>81</v>
      </c>
      <c r="O24" s="23" t="s">
        <v>113</v>
      </c>
      <c r="P24" s="23" t="s">
        <v>70</v>
      </c>
      <c r="Q24" s="23"/>
    </row>
    <row r="25" spans="1:30" ht="28.8" x14ac:dyDescent="0.3">
      <c r="A25" s="16">
        <f t="shared" si="2"/>
        <v>19</v>
      </c>
      <c r="B25" s="22" t="s">
        <v>171</v>
      </c>
      <c r="C25" s="22">
        <v>108770933</v>
      </c>
      <c r="D25" s="23">
        <v>501182</v>
      </c>
      <c r="E25" s="23" t="s">
        <v>45</v>
      </c>
      <c r="F25" s="23" t="s">
        <v>46</v>
      </c>
      <c r="G25" s="23" t="s">
        <v>41</v>
      </c>
      <c r="H25" s="27" t="s">
        <v>172</v>
      </c>
      <c r="I25" s="23" t="s">
        <v>49</v>
      </c>
      <c r="J25" s="23" t="s">
        <v>111</v>
      </c>
      <c r="K25" s="23" t="s">
        <v>112</v>
      </c>
      <c r="L25" s="24">
        <v>35611</v>
      </c>
      <c r="M25" s="23" t="s">
        <v>52</v>
      </c>
      <c r="N25" s="23" t="s">
        <v>53</v>
      </c>
      <c r="O25" s="23" t="s">
        <v>93</v>
      </c>
      <c r="P25" s="23" t="s">
        <v>55</v>
      </c>
      <c r="Q25" s="23"/>
    </row>
    <row r="26" spans="1:30" ht="26.4" customHeight="1" x14ac:dyDescent="0.3">
      <c r="A26" s="16">
        <f t="shared" si="2"/>
        <v>20</v>
      </c>
      <c r="B26" s="22" t="s">
        <v>173</v>
      </c>
      <c r="C26" s="22">
        <v>110280933</v>
      </c>
      <c r="D26" s="23">
        <v>501179</v>
      </c>
      <c r="E26" s="23" t="s">
        <v>45</v>
      </c>
      <c r="F26" s="23" t="s">
        <v>46</v>
      </c>
      <c r="G26" s="23" t="s">
        <v>100</v>
      </c>
      <c r="H26" s="23" t="s">
        <v>101</v>
      </c>
      <c r="I26" s="23" t="s">
        <v>49</v>
      </c>
      <c r="J26" s="23" t="s">
        <v>174</v>
      </c>
      <c r="K26" s="23" t="s">
        <v>79</v>
      </c>
      <c r="L26" s="24">
        <v>36622</v>
      </c>
      <c r="M26" s="23" t="s">
        <v>52</v>
      </c>
      <c r="N26" s="23" t="s">
        <v>68</v>
      </c>
      <c r="O26" s="23" t="s">
        <v>103</v>
      </c>
      <c r="P26" s="23" t="s">
        <v>55</v>
      </c>
      <c r="Q26" s="23"/>
    </row>
    <row r="27" spans="1:30" ht="28.8" x14ac:dyDescent="0.3">
      <c r="A27" s="16">
        <f t="shared" si="2"/>
        <v>21</v>
      </c>
      <c r="B27" s="22" t="s">
        <v>175</v>
      </c>
      <c r="C27" s="22">
        <v>112640258</v>
      </c>
      <c r="D27" s="23">
        <v>509708</v>
      </c>
      <c r="E27" s="23" t="s">
        <v>45</v>
      </c>
      <c r="F27" s="23" t="s">
        <v>46</v>
      </c>
      <c r="G27" s="23" t="s">
        <v>100</v>
      </c>
      <c r="H27" s="23" t="s">
        <v>101</v>
      </c>
      <c r="I27" s="23" t="s">
        <v>49</v>
      </c>
      <c r="J27" s="23" t="s">
        <v>50</v>
      </c>
      <c r="K27" s="23" t="s">
        <v>102</v>
      </c>
      <c r="L27" s="24">
        <v>39374</v>
      </c>
      <c r="M27" s="23" t="s">
        <v>52</v>
      </c>
      <c r="N27" s="23" t="s">
        <v>68</v>
      </c>
      <c r="O27" s="23" t="s">
        <v>103</v>
      </c>
      <c r="P27" s="23" t="s">
        <v>55</v>
      </c>
      <c r="Q27" s="23"/>
    </row>
    <row r="28" spans="1:30" ht="28.8" x14ac:dyDescent="0.3">
      <c r="A28" s="16">
        <f t="shared" si="2"/>
        <v>22</v>
      </c>
      <c r="B28" s="22" t="s">
        <v>176</v>
      </c>
      <c r="C28" s="22">
        <v>113590259</v>
      </c>
      <c r="D28" s="23">
        <v>509720</v>
      </c>
      <c r="E28" s="23" t="s">
        <v>45</v>
      </c>
      <c r="F28" s="23" t="s">
        <v>46</v>
      </c>
      <c r="G28" s="23" t="s">
        <v>41</v>
      </c>
      <c r="H28" s="23" t="s">
        <v>124</v>
      </c>
      <c r="I28" s="23" t="s">
        <v>49</v>
      </c>
      <c r="J28" s="23" t="s">
        <v>177</v>
      </c>
      <c r="K28" s="23" t="s">
        <v>102</v>
      </c>
      <c r="L28" s="24">
        <v>40007</v>
      </c>
      <c r="M28" s="23" t="s">
        <v>52</v>
      </c>
      <c r="N28" s="23" t="s">
        <v>68</v>
      </c>
      <c r="O28" s="23" t="s">
        <v>128</v>
      </c>
      <c r="P28" s="23" t="s">
        <v>129</v>
      </c>
      <c r="Q28" s="23"/>
    </row>
    <row r="29" spans="1:30" x14ac:dyDescent="0.3">
      <c r="A29" s="16">
        <f t="shared" si="2"/>
        <v>23</v>
      </c>
      <c r="B29" s="22" t="s">
        <v>178</v>
      </c>
      <c r="C29" s="22">
        <v>105440816</v>
      </c>
      <c r="D29" s="23">
        <v>502792</v>
      </c>
      <c r="E29" s="23" t="s">
        <v>45</v>
      </c>
      <c r="F29" s="23" t="s">
        <v>46</v>
      </c>
      <c r="G29" s="23" t="s">
        <v>65</v>
      </c>
      <c r="H29" s="23" t="s">
        <v>179</v>
      </c>
      <c r="I29" s="23" t="s">
        <v>49</v>
      </c>
      <c r="J29" s="23" t="s">
        <v>111</v>
      </c>
      <c r="K29" s="23" t="s">
        <v>180</v>
      </c>
      <c r="L29" s="24">
        <v>34608</v>
      </c>
      <c r="M29" s="23" t="s">
        <v>52</v>
      </c>
      <c r="N29" s="23" t="s">
        <v>53</v>
      </c>
      <c r="O29" s="23" t="s">
        <v>70</v>
      </c>
      <c r="P29" s="23" t="s">
        <v>55</v>
      </c>
      <c r="Q29" s="23"/>
    </row>
    <row r="30" spans="1:30" ht="28.8" x14ac:dyDescent="0.3">
      <c r="A30" s="16">
        <f t="shared" si="2"/>
        <v>24</v>
      </c>
      <c r="B30" s="22" t="s">
        <v>181</v>
      </c>
      <c r="C30" s="22">
        <v>108040711</v>
      </c>
      <c r="D30" s="23">
        <v>502795</v>
      </c>
      <c r="E30" s="23" t="s">
        <v>45</v>
      </c>
      <c r="F30" s="23" t="s">
        <v>46</v>
      </c>
      <c r="G30" s="23" t="s">
        <v>100</v>
      </c>
      <c r="H30" s="23" t="s">
        <v>182</v>
      </c>
      <c r="I30" s="23" t="s">
        <v>49</v>
      </c>
      <c r="J30" s="23" t="s">
        <v>177</v>
      </c>
      <c r="K30" s="23" t="s">
        <v>183</v>
      </c>
      <c r="L30" s="24">
        <v>39722</v>
      </c>
      <c r="M30" s="23" t="s">
        <v>67</v>
      </c>
      <c r="N30" s="23" t="s">
        <v>81</v>
      </c>
      <c r="O30" s="23" t="s">
        <v>184</v>
      </c>
      <c r="P30" s="23" t="s">
        <v>55</v>
      </c>
      <c r="Q30" s="23"/>
    </row>
    <row r="31" spans="1:30" ht="28.8" x14ac:dyDescent="0.3">
      <c r="A31" s="16">
        <f t="shared" si="2"/>
        <v>25</v>
      </c>
      <c r="B31" s="22" t="s">
        <v>185</v>
      </c>
      <c r="C31" s="22">
        <v>108400390</v>
      </c>
      <c r="D31" s="23">
        <v>501173</v>
      </c>
      <c r="E31" s="23" t="s">
        <v>45</v>
      </c>
      <c r="F31" s="23" t="s">
        <v>46</v>
      </c>
      <c r="G31" s="23" t="s">
        <v>100</v>
      </c>
      <c r="H31" s="23" t="s">
        <v>101</v>
      </c>
      <c r="I31" s="23" t="s">
        <v>49</v>
      </c>
      <c r="J31" s="23" t="s">
        <v>111</v>
      </c>
      <c r="K31" s="23" t="s">
        <v>102</v>
      </c>
      <c r="L31" s="24">
        <v>38719</v>
      </c>
      <c r="M31" s="23" t="s">
        <v>52</v>
      </c>
      <c r="N31" s="23" t="s">
        <v>68</v>
      </c>
      <c r="O31" s="23" t="s">
        <v>103</v>
      </c>
      <c r="P31" s="23" t="s">
        <v>55</v>
      </c>
      <c r="Q31" s="23"/>
    </row>
    <row r="32" spans="1:30" ht="28.8" x14ac:dyDescent="0.3">
      <c r="A32" s="16">
        <f t="shared" si="2"/>
        <v>26</v>
      </c>
      <c r="B32" s="22" t="s">
        <v>186</v>
      </c>
      <c r="C32" s="22">
        <v>304410985</v>
      </c>
      <c r="D32" s="23">
        <v>509719</v>
      </c>
      <c r="E32" s="23" t="s">
        <v>45</v>
      </c>
      <c r="F32" s="23" t="s">
        <v>46</v>
      </c>
      <c r="G32" s="23" t="s">
        <v>41</v>
      </c>
      <c r="H32" s="23" t="s">
        <v>124</v>
      </c>
      <c r="I32" s="23" t="s">
        <v>49</v>
      </c>
      <c r="J32" s="27" t="s">
        <v>177</v>
      </c>
      <c r="K32" s="23" t="s">
        <v>79</v>
      </c>
      <c r="L32" s="24">
        <v>41429</v>
      </c>
      <c r="M32" s="23" t="s">
        <v>52</v>
      </c>
      <c r="N32" s="23" t="s">
        <v>68</v>
      </c>
      <c r="O32" s="23" t="s">
        <v>93</v>
      </c>
      <c r="P32" s="23" t="s">
        <v>55</v>
      </c>
      <c r="Q32" s="23"/>
    </row>
    <row r="33" spans="1:17" ht="28.8" x14ac:dyDescent="0.3">
      <c r="A33" s="16">
        <f t="shared" si="2"/>
        <v>27</v>
      </c>
      <c r="B33" s="22" t="s">
        <v>187</v>
      </c>
      <c r="C33" s="22">
        <v>107850365</v>
      </c>
      <c r="D33" s="23">
        <v>501214</v>
      </c>
      <c r="E33" s="23" t="s">
        <v>45</v>
      </c>
      <c r="F33" s="23" t="s">
        <v>46</v>
      </c>
      <c r="G33" s="23" t="s">
        <v>65</v>
      </c>
      <c r="H33" s="23" t="s">
        <v>157</v>
      </c>
      <c r="I33" s="23" t="s">
        <v>49</v>
      </c>
      <c r="J33" s="23" t="s">
        <v>177</v>
      </c>
      <c r="K33" s="23" t="s">
        <v>79</v>
      </c>
      <c r="L33" s="24">
        <v>39173</v>
      </c>
      <c r="M33" s="23" t="s">
        <v>67</v>
      </c>
      <c r="N33" s="23" t="s">
        <v>68</v>
      </c>
      <c r="O33" s="23" t="s">
        <v>70</v>
      </c>
      <c r="P33" s="23" t="s">
        <v>55</v>
      </c>
      <c r="Q33" s="23"/>
    </row>
    <row r="34" spans="1:17" ht="28.8" x14ac:dyDescent="0.3">
      <c r="A34" s="16">
        <f t="shared" si="2"/>
        <v>28</v>
      </c>
      <c r="B34" s="22" t="s">
        <v>188</v>
      </c>
      <c r="C34" s="22">
        <v>108600402</v>
      </c>
      <c r="D34" s="23">
        <v>501202</v>
      </c>
      <c r="E34" s="23" t="s">
        <v>45</v>
      </c>
      <c r="F34" s="23" t="s">
        <v>46</v>
      </c>
      <c r="G34" s="23" t="s">
        <v>100</v>
      </c>
      <c r="H34" s="23" t="s">
        <v>101</v>
      </c>
      <c r="I34" s="23" t="s">
        <v>134</v>
      </c>
      <c r="J34" s="23" t="s">
        <v>165</v>
      </c>
      <c r="K34" s="23" t="s">
        <v>102</v>
      </c>
      <c r="L34" s="24">
        <v>35689</v>
      </c>
      <c r="M34" s="23" t="s">
        <v>52</v>
      </c>
      <c r="N34" s="23" t="s">
        <v>68</v>
      </c>
      <c r="O34" s="23" t="s">
        <v>55</v>
      </c>
      <c r="P34" s="23" t="s">
        <v>141</v>
      </c>
      <c r="Q34" s="23"/>
    </row>
    <row r="35" spans="1:17" x14ac:dyDescent="0.3">
      <c r="A35" s="16">
        <f t="shared" si="2"/>
        <v>29</v>
      </c>
      <c r="B35" s="22" t="s">
        <v>189</v>
      </c>
      <c r="C35" s="22">
        <v>112760414</v>
      </c>
      <c r="D35" s="23">
        <v>501212</v>
      </c>
      <c r="E35" s="23" t="s">
        <v>45</v>
      </c>
      <c r="F35" s="23" t="s">
        <v>46</v>
      </c>
      <c r="G35" s="23" t="s">
        <v>190</v>
      </c>
      <c r="H35" s="23" t="s">
        <v>131</v>
      </c>
      <c r="I35" s="23" t="s">
        <v>49</v>
      </c>
      <c r="J35" s="23" t="s">
        <v>191</v>
      </c>
      <c r="K35" s="23" t="s">
        <v>51</v>
      </c>
      <c r="L35" s="24">
        <v>38908</v>
      </c>
      <c r="M35" s="23" t="s">
        <v>52</v>
      </c>
      <c r="N35" s="23" t="s">
        <v>53</v>
      </c>
      <c r="O35" s="23" t="s">
        <v>192</v>
      </c>
      <c r="P35" s="23" t="s">
        <v>55</v>
      </c>
      <c r="Q35" s="23"/>
    </row>
    <row r="36" spans="1:17" ht="28.8" x14ac:dyDescent="0.3">
      <c r="A36" s="16">
        <f t="shared" si="2"/>
        <v>30</v>
      </c>
      <c r="B36" s="22" t="s">
        <v>193</v>
      </c>
      <c r="C36" s="22">
        <v>401310357</v>
      </c>
      <c r="D36" s="23">
        <v>501176</v>
      </c>
      <c r="E36" s="23" t="s">
        <v>45</v>
      </c>
      <c r="F36" s="23" t="s">
        <v>56</v>
      </c>
      <c r="G36" s="23" t="s">
        <v>42</v>
      </c>
      <c r="H36" s="23" t="s">
        <v>42</v>
      </c>
      <c r="I36" s="23" t="s">
        <v>49</v>
      </c>
      <c r="J36" s="23" t="s">
        <v>111</v>
      </c>
      <c r="K36" s="23" t="s">
        <v>102</v>
      </c>
      <c r="L36" s="24">
        <v>35080</v>
      </c>
      <c r="M36" s="23" t="s">
        <v>52</v>
      </c>
      <c r="N36" s="23" t="s">
        <v>68</v>
      </c>
      <c r="O36" s="23" t="s">
        <v>194</v>
      </c>
      <c r="P36" s="23" t="s">
        <v>141</v>
      </c>
      <c r="Q36" s="23"/>
    </row>
    <row r="37" spans="1:17" ht="28.8" x14ac:dyDescent="0.3">
      <c r="A37" s="16">
        <f t="shared" si="2"/>
        <v>31</v>
      </c>
      <c r="B37" s="22" t="s">
        <v>195</v>
      </c>
      <c r="C37" s="22">
        <v>112110833</v>
      </c>
      <c r="D37" s="23">
        <v>503890</v>
      </c>
      <c r="E37" s="23" t="s">
        <v>45</v>
      </c>
      <c r="F37" s="23" t="s">
        <v>46</v>
      </c>
      <c r="G37" s="23" t="s">
        <v>100</v>
      </c>
      <c r="H37" s="23" t="s">
        <v>101</v>
      </c>
      <c r="I37" s="23" t="s">
        <v>49</v>
      </c>
      <c r="J37" s="23" t="s">
        <v>177</v>
      </c>
      <c r="K37" s="23" t="s">
        <v>102</v>
      </c>
      <c r="L37" s="24">
        <v>40695</v>
      </c>
      <c r="M37" s="23" t="s">
        <v>52</v>
      </c>
      <c r="N37" s="23" t="s">
        <v>68</v>
      </c>
      <c r="O37" s="23" t="s">
        <v>103</v>
      </c>
      <c r="P37" s="23" t="s">
        <v>55</v>
      </c>
      <c r="Q37" s="23"/>
    </row>
    <row r="38" spans="1:17" ht="28.8" x14ac:dyDescent="0.3">
      <c r="A38" s="16">
        <f t="shared" si="2"/>
        <v>32</v>
      </c>
      <c r="B38" s="22" t="s">
        <v>196</v>
      </c>
      <c r="C38" s="22">
        <v>109100756</v>
      </c>
      <c r="D38" s="23">
        <v>501203</v>
      </c>
      <c r="E38" s="23" t="s">
        <v>45</v>
      </c>
      <c r="F38" s="23" t="s">
        <v>46</v>
      </c>
      <c r="G38" s="23" t="s">
        <v>41</v>
      </c>
      <c r="H38" s="27" t="s">
        <v>197</v>
      </c>
      <c r="I38" s="23" t="s">
        <v>49</v>
      </c>
      <c r="J38" s="23" t="s">
        <v>111</v>
      </c>
      <c r="K38" s="23" t="s">
        <v>112</v>
      </c>
      <c r="L38" s="24">
        <v>38749</v>
      </c>
      <c r="M38" s="23" t="s">
        <v>52</v>
      </c>
      <c r="N38" s="23" t="s">
        <v>68</v>
      </c>
      <c r="O38" s="23" t="s">
        <v>93</v>
      </c>
      <c r="P38" s="23" t="s">
        <v>55</v>
      </c>
      <c r="Q38" s="23"/>
    </row>
    <row r="39" spans="1:17" ht="28.8" x14ac:dyDescent="0.3">
      <c r="A39" s="16">
        <f t="shared" si="2"/>
        <v>33</v>
      </c>
      <c r="B39" s="22" t="s">
        <v>198</v>
      </c>
      <c r="C39" s="22">
        <v>109300717</v>
      </c>
      <c r="D39" s="23">
        <v>509713</v>
      </c>
      <c r="E39" s="23" t="s">
        <v>45</v>
      </c>
      <c r="F39" s="23" t="s">
        <v>46</v>
      </c>
      <c r="G39" s="23" t="s">
        <v>100</v>
      </c>
      <c r="H39" s="23" t="s">
        <v>101</v>
      </c>
      <c r="I39" s="23" t="s">
        <v>49</v>
      </c>
      <c r="J39" s="23" t="s">
        <v>50</v>
      </c>
      <c r="K39" s="23" t="s">
        <v>102</v>
      </c>
      <c r="L39" s="24">
        <v>43276</v>
      </c>
      <c r="M39" s="23" t="s">
        <v>52</v>
      </c>
      <c r="N39" s="23" t="s">
        <v>68</v>
      </c>
      <c r="O39" s="23" t="s">
        <v>103</v>
      </c>
      <c r="P39" s="23" t="s">
        <v>55</v>
      </c>
      <c r="Q39" s="23"/>
    </row>
    <row r="40" spans="1:17" x14ac:dyDescent="0.3">
      <c r="A40" s="16">
        <f t="shared" si="2"/>
        <v>34</v>
      </c>
      <c r="B40" s="22" t="s">
        <v>199</v>
      </c>
      <c r="C40" s="22">
        <v>304080789</v>
      </c>
      <c r="D40" s="23">
        <v>509709</v>
      </c>
      <c r="E40" s="23" t="s">
        <v>45</v>
      </c>
      <c r="F40" s="23" t="s">
        <v>46</v>
      </c>
      <c r="G40" s="23" t="s">
        <v>100</v>
      </c>
      <c r="H40" s="23" t="s">
        <v>101</v>
      </c>
      <c r="I40" s="23" t="s">
        <v>49</v>
      </c>
      <c r="J40" s="23" t="s">
        <v>111</v>
      </c>
      <c r="K40" s="23" t="s">
        <v>200</v>
      </c>
      <c r="L40" s="24">
        <v>29799</v>
      </c>
      <c r="M40" s="23" t="s">
        <v>72</v>
      </c>
      <c r="N40" s="23" t="s">
        <v>201</v>
      </c>
      <c r="O40" s="23" t="s">
        <v>103</v>
      </c>
      <c r="P40" s="23" t="s">
        <v>55</v>
      </c>
      <c r="Q40" s="23"/>
    </row>
    <row r="41" spans="1:17" ht="28.8" x14ac:dyDescent="0.3">
      <c r="A41" s="16">
        <f t="shared" si="2"/>
        <v>35</v>
      </c>
      <c r="B41" s="22" t="s">
        <v>202</v>
      </c>
      <c r="C41" s="22">
        <v>303350278</v>
      </c>
      <c r="D41" s="23">
        <v>501189</v>
      </c>
      <c r="E41" s="23" t="s">
        <v>45</v>
      </c>
      <c r="F41" s="23" t="s">
        <v>46</v>
      </c>
      <c r="G41" s="23" t="s">
        <v>65</v>
      </c>
      <c r="H41" s="23" t="s">
        <v>203</v>
      </c>
      <c r="I41" s="23" t="s">
        <v>134</v>
      </c>
      <c r="J41" s="23" t="s">
        <v>50</v>
      </c>
      <c r="K41" s="23" t="s">
        <v>112</v>
      </c>
      <c r="L41" s="24">
        <v>34366</v>
      </c>
      <c r="M41" s="23" t="s">
        <v>67</v>
      </c>
      <c r="N41" s="23" t="s">
        <v>53</v>
      </c>
      <c r="O41" s="23" t="s">
        <v>70</v>
      </c>
      <c r="P41" s="23" t="s">
        <v>55</v>
      </c>
      <c r="Q41" s="23"/>
    </row>
    <row r="42" spans="1:17" x14ac:dyDescent="0.3">
      <c r="A42" s="16">
        <f t="shared" si="2"/>
        <v>36</v>
      </c>
      <c r="B42" s="22" t="s">
        <v>204</v>
      </c>
      <c r="C42" s="22">
        <v>106030543</v>
      </c>
      <c r="D42" s="23">
        <v>501233</v>
      </c>
      <c r="E42" s="23" t="s">
        <v>45</v>
      </c>
      <c r="F42" s="23" t="s">
        <v>46</v>
      </c>
      <c r="G42" s="23" t="s">
        <v>205</v>
      </c>
      <c r="H42" s="23" t="s">
        <v>206</v>
      </c>
      <c r="I42" s="23" t="s">
        <v>49</v>
      </c>
      <c r="J42" s="23" t="s">
        <v>207</v>
      </c>
      <c r="K42" s="23" t="s">
        <v>208</v>
      </c>
      <c r="L42" s="24">
        <v>42177</v>
      </c>
      <c r="M42" s="23" t="s">
        <v>52</v>
      </c>
      <c r="N42" s="23" t="s">
        <v>209</v>
      </c>
      <c r="O42" s="23" t="s">
        <v>210</v>
      </c>
      <c r="P42" s="23" t="s">
        <v>55</v>
      </c>
      <c r="Q42" s="23"/>
    </row>
    <row r="43" spans="1:17" ht="28.8" x14ac:dyDescent="0.3">
      <c r="A43" s="16">
        <f t="shared" si="2"/>
        <v>37</v>
      </c>
      <c r="B43" s="22" t="s">
        <v>211</v>
      </c>
      <c r="C43" s="22">
        <v>106380475</v>
      </c>
      <c r="D43" s="23">
        <v>501223</v>
      </c>
      <c r="E43" s="23" t="s">
        <v>45</v>
      </c>
      <c r="F43" s="23" t="s">
        <v>56</v>
      </c>
      <c r="G43" s="23" t="s">
        <v>42</v>
      </c>
      <c r="H43" s="23" t="s">
        <v>42</v>
      </c>
      <c r="I43" s="23" t="s">
        <v>49</v>
      </c>
      <c r="J43" s="23" t="s">
        <v>212</v>
      </c>
      <c r="K43" s="23" t="s">
        <v>213</v>
      </c>
      <c r="L43" s="24">
        <v>42506</v>
      </c>
      <c r="M43" s="23" t="s">
        <v>67</v>
      </c>
      <c r="N43" s="23" t="s">
        <v>81</v>
      </c>
      <c r="O43" s="23" t="s">
        <v>194</v>
      </c>
      <c r="P43" s="23" t="s">
        <v>141</v>
      </c>
      <c r="Q43" s="23"/>
    </row>
    <row r="44" spans="1:17" ht="28.8" x14ac:dyDescent="0.3">
      <c r="A44" s="16">
        <f t="shared" si="2"/>
        <v>38</v>
      </c>
      <c r="B44" s="22" t="s">
        <v>214</v>
      </c>
      <c r="C44" s="22">
        <v>110320518</v>
      </c>
      <c r="D44" s="23">
        <v>501225</v>
      </c>
      <c r="E44" s="23" t="s">
        <v>45</v>
      </c>
      <c r="F44" s="23" t="s">
        <v>46</v>
      </c>
      <c r="G44" s="23" t="s">
        <v>41</v>
      </c>
      <c r="H44" s="23" t="s">
        <v>124</v>
      </c>
      <c r="I44" s="23" t="s">
        <v>134</v>
      </c>
      <c r="J44" s="23" t="s">
        <v>174</v>
      </c>
      <c r="K44" s="23" t="s">
        <v>79</v>
      </c>
      <c r="L44" s="24">
        <v>39569</v>
      </c>
      <c r="M44" s="23" t="s">
        <v>52</v>
      </c>
      <c r="N44" s="23" t="s">
        <v>68</v>
      </c>
      <c r="O44" s="23" t="s">
        <v>93</v>
      </c>
      <c r="P44" s="23" t="s">
        <v>55</v>
      </c>
      <c r="Q44" s="23"/>
    </row>
    <row r="45" spans="1:17" ht="28.8" x14ac:dyDescent="0.3">
      <c r="A45" s="16">
        <f t="shared" si="2"/>
        <v>39</v>
      </c>
      <c r="B45" s="22" t="s">
        <v>215</v>
      </c>
      <c r="C45" s="22">
        <v>113700624</v>
      </c>
      <c r="D45" s="23">
        <v>501197</v>
      </c>
      <c r="E45" s="23" t="s">
        <v>45</v>
      </c>
      <c r="F45" s="23" t="s">
        <v>46</v>
      </c>
      <c r="G45" s="23" t="s">
        <v>65</v>
      </c>
      <c r="H45" s="23" t="s">
        <v>216</v>
      </c>
      <c r="I45" s="23" t="s">
        <v>94</v>
      </c>
      <c r="J45" s="19"/>
      <c r="K45" s="19"/>
      <c r="L45" s="19"/>
      <c r="M45" s="19"/>
      <c r="N45" s="19"/>
      <c r="O45" s="23" t="s">
        <v>113</v>
      </c>
      <c r="P45" s="23" t="s">
        <v>70</v>
      </c>
      <c r="Q45" s="23"/>
    </row>
    <row r="46" spans="1:17" x14ac:dyDescent="0.3">
      <c r="A46" s="16">
        <f t="shared" si="2"/>
        <v>40</v>
      </c>
      <c r="B46" s="22" t="s">
        <v>217</v>
      </c>
      <c r="C46" s="22">
        <v>113690761</v>
      </c>
      <c r="D46" s="23">
        <v>503276</v>
      </c>
      <c r="E46" s="23" t="s">
        <v>45</v>
      </c>
      <c r="F46" s="23" t="s">
        <v>46</v>
      </c>
      <c r="G46" s="23" t="s">
        <v>65</v>
      </c>
      <c r="H46" s="23" t="s">
        <v>218</v>
      </c>
      <c r="I46" s="23" t="s">
        <v>49</v>
      </c>
      <c r="O46" s="23" t="s">
        <v>70</v>
      </c>
      <c r="P46" s="23" t="s">
        <v>55</v>
      </c>
      <c r="Q46" s="23"/>
    </row>
    <row r="47" spans="1:17" ht="28.8" x14ac:dyDescent="0.3">
      <c r="A47" s="16">
        <f t="shared" si="2"/>
        <v>41</v>
      </c>
      <c r="B47" s="22" t="s">
        <v>219</v>
      </c>
      <c r="C47" s="22">
        <v>204990144</v>
      </c>
      <c r="D47" s="23">
        <v>501177</v>
      </c>
      <c r="E47" s="23" t="s">
        <v>45</v>
      </c>
      <c r="F47" s="23" t="s">
        <v>46</v>
      </c>
      <c r="G47" s="23" t="s">
        <v>96</v>
      </c>
      <c r="H47" s="23" t="s">
        <v>116</v>
      </c>
      <c r="I47" s="23" t="s">
        <v>49</v>
      </c>
      <c r="J47" s="16" t="s">
        <v>220</v>
      </c>
      <c r="K47" s="16" t="s">
        <v>221</v>
      </c>
      <c r="L47" s="28">
        <v>36864</v>
      </c>
      <c r="M47" s="16" t="s">
        <v>67</v>
      </c>
      <c r="N47" s="16" t="s">
        <v>68</v>
      </c>
      <c r="O47" s="23" t="s">
        <v>222</v>
      </c>
      <c r="P47" s="23" t="s">
        <v>55</v>
      </c>
      <c r="Q47" s="23"/>
    </row>
    <row r="48" spans="1:17" x14ac:dyDescent="0.3">
      <c r="A48" s="16">
        <f t="shared" si="2"/>
        <v>42</v>
      </c>
      <c r="B48" s="22" t="s">
        <v>223</v>
      </c>
      <c r="C48" s="22">
        <v>108570244</v>
      </c>
      <c r="D48" s="23">
        <v>501234</v>
      </c>
      <c r="E48" s="23" t="s">
        <v>45</v>
      </c>
      <c r="F48" s="23" t="s">
        <v>46</v>
      </c>
      <c r="G48" s="23" t="s">
        <v>205</v>
      </c>
      <c r="H48" s="23" t="s">
        <v>206</v>
      </c>
      <c r="I48" s="23" t="s">
        <v>49</v>
      </c>
      <c r="J48" s="23" t="s">
        <v>111</v>
      </c>
      <c r="K48" s="23" t="s">
        <v>200</v>
      </c>
      <c r="L48" s="24">
        <v>38128</v>
      </c>
      <c r="M48" s="23" t="s">
        <v>52</v>
      </c>
      <c r="N48" s="23" t="s">
        <v>53</v>
      </c>
      <c r="O48" s="23" t="s">
        <v>210</v>
      </c>
      <c r="P48" s="23" t="s">
        <v>55</v>
      </c>
      <c r="Q48" s="23"/>
    </row>
    <row r="49" spans="1:17" ht="28.8" x14ac:dyDescent="0.3">
      <c r="A49" s="16">
        <f t="shared" si="2"/>
        <v>43</v>
      </c>
      <c r="B49" s="22" t="s">
        <v>224</v>
      </c>
      <c r="C49" s="22">
        <v>109240942</v>
      </c>
      <c r="D49" s="23">
        <v>503277</v>
      </c>
      <c r="E49" s="23" t="s">
        <v>45</v>
      </c>
      <c r="F49" s="23" t="s">
        <v>56</v>
      </c>
      <c r="G49" s="23" t="s">
        <v>42</v>
      </c>
      <c r="H49" s="23" t="s">
        <v>42</v>
      </c>
      <c r="I49" s="23" t="s">
        <v>49</v>
      </c>
      <c r="J49" s="23" t="s">
        <v>225</v>
      </c>
      <c r="K49" s="23" t="s">
        <v>140</v>
      </c>
      <c r="L49" s="24">
        <v>41121</v>
      </c>
      <c r="M49" s="23" t="s">
        <v>52</v>
      </c>
      <c r="N49" s="23" t="s">
        <v>68</v>
      </c>
      <c r="O49" s="23" t="s">
        <v>194</v>
      </c>
      <c r="P49" s="23" t="s">
        <v>141</v>
      </c>
      <c r="Q49" s="23"/>
    </row>
    <row r="50" spans="1:17" ht="28.8" x14ac:dyDescent="0.3">
      <c r="A50" s="16">
        <f t="shared" si="2"/>
        <v>44</v>
      </c>
      <c r="B50" s="22" t="s">
        <v>226</v>
      </c>
      <c r="C50" s="22">
        <v>401460893</v>
      </c>
      <c r="D50" s="23">
        <v>501216</v>
      </c>
      <c r="E50" s="23" t="s">
        <v>45</v>
      </c>
      <c r="F50" s="23" t="s">
        <v>46</v>
      </c>
      <c r="G50" s="23" t="s">
        <v>47</v>
      </c>
      <c r="H50" s="23" t="s">
        <v>48</v>
      </c>
      <c r="I50" s="23" t="s">
        <v>134</v>
      </c>
      <c r="J50" s="23" t="s">
        <v>165</v>
      </c>
      <c r="K50" s="23" t="s">
        <v>227</v>
      </c>
      <c r="L50" s="24">
        <v>32675</v>
      </c>
      <c r="M50" s="23" t="s">
        <v>52</v>
      </c>
      <c r="N50" s="23" t="s">
        <v>68</v>
      </c>
      <c r="O50" s="23" t="s">
        <v>55</v>
      </c>
      <c r="P50" s="23" t="s">
        <v>141</v>
      </c>
      <c r="Q50" s="23"/>
    </row>
    <row r="51" spans="1:17" x14ac:dyDescent="0.3">
      <c r="A51" s="16">
        <f t="shared" si="2"/>
        <v>45</v>
      </c>
      <c r="B51" s="22" t="s">
        <v>228</v>
      </c>
      <c r="C51" s="22">
        <v>205090010</v>
      </c>
      <c r="D51" s="23">
        <v>501211</v>
      </c>
      <c r="E51" s="23" t="s">
        <v>45</v>
      </c>
      <c r="F51" s="23" t="s">
        <v>46</v>
      </c>
      <c r="G51" s="23" t="s">
        <v>190</v>
      </c>
      <c r="H51" s="23" t="s">
        <v>131</v>
      </c>
      <c r="I51" s="23" t="s">
        <v>49</v>
      </c>
      <c r="J51" s="23" t="s">
        <v>50</v>
      </c>
      <c r="K51" s="29" t="s">
        <v>51</v>
      </c>
      <c r="L51" s="30">
        <v>36269</v>
      </c>
      <c r="M51" s="29" t="s">
        <v>52</v>
      </c>
      <c r="N51" s="29" t="s">
        <v>53</v>
      </c>
      <c r="O51" s="23" t="s">
        <v>192</v>
      </c>
      <c r="P51" s="23" t="s">
        <v>55</v>
      </c>
      <c r="Q51" s="23"/>
    </row>
    <row r="52" spans="1:17" ht="28.8" x14ac:dyDescent="0.3">
      <c r="A52" s="16">
        <f t="shared" si="2"/>
        <v>46</v>
      </c>
      <c r="B52" s="22" t="s">
        <v>229</v>
      </c>
      <c r="C52" s="22">
        <v>303220243</v>
      </c>
      <c r="D52" s="23">
        <v>501195</v>
      </c>
      <c r="E52" s="23" t="s">
        <v>45</v>
      </c>
      <c r="F52" s="23" t="s">
        <v>46</v>
      </c>
      <c r="G52" s="23" t="s">
        <v>65</v>
      </c>
      <c r="H52" s="23" t="s">
        <v>157</v>
      </c>
      <c r="I52" s="23" t="s">
        <v>94</v>
      </c>
      <c r="J52" s="23" t="s">
        <v>230</v>
      </c>
      <c r="K52" s="23" t="s">
        <v>231</v>
      </c>
      <c r="L52" s="24">
        <v>43304</v>
      </c>
      <c r="M52" s="23" t="s">
        <v>127</v>
      </c>
      <c r="N52" s="23" t="s">
        <v>81</v>
      </c>
      <c r="O52" s="23" t="s">
        <v>160</v>
      </c>
      <c r="P52" s="23" t="s">
        <v>70</v>
      </c>
      <c r="Q52" s="23"/>
    </row>
    <row r="53" spans="1:17" x14ac:dyDescent="0.3">
      <c r="A53" s="16">
        <f t="shared" si="2"/>
        <v>47</v>
      </c>
      <c r="B53" s="22" t="s">
        <v>232</v>
      </c>
      <c r="C53" s="22">
        <v>110400095</v>
      </c>
      <c r="D53" s="23">
        <v>501190</v>
      </c>
      <c r="E53" s="23" t="s">
        <v>45</v>
      </c>
      <c r="F53" s="23" t="s">
        <v>46</v>
      </c>
      <c r="G53" s="23" t="s">
        <v>190</v>
      </c>
      <c r="H53" s="23" t="s">
        <v>131</v>
      </c>
      <c r="I53" s="23" t="s">
        <v>49</v>
      </c>
      <c r="J53" s="23" t="s">
        <v>50</v>
      </c>
      <c r="K53" s="23" t="s">
        <v>51</v>
      </c>
      <c r="L53" s="24">
        <v>38019</v>
      </c>
      <c r="M53" s="23" t="s">
        <v>52</v>
      </c>
      <c r="N53" s="23" t="s">
        <v>53</v>
      </c>
      <c r="O53" s="23" t="s">
        <v>192</v>
      </c>
      <c r="P53" s="23" t="s">
        <v>55</v>
      </c>
      <c r="Q53" s="23"/>
    </row>
    <row r="54" spans="1:17" ht="28.8" x14ac:dyDescent="0.3">
      <c r="A54" s="16">
        <f t="shared" si="2"/>
        <v>48</v>
      </c>
      <c r="B54" s="22" t="s">
        <v>233</v>
      </c>
      <c r="C54" s="22">
        <v>105130274</v>
      </c>
      <c r="D54" s="23">
        <v>501226</v>
      </c>
      <c r="E54" s="23" t="s">
        <v>45</v>
      </c>
      <c r="F54" s="23" t="s">
        <v>46</v>
      </c>
      <c r="G54" s="23" t="s">
        <v>65</v>
      </c>
      <c r="H54" s="23" t="s">
        <v>157</v>
      </c>
      <c r="I54" s="23" t="s">
        <v>94</v>
      </c>
      <c r="J54" s="23" t="s">
        <v>158</v>
      </c>
      <c r="K54" s="23" t="s">
        <v>159</v>
      </c>
      <c r="L54" s="24">
        <v>33818</v>
      </c>
      <c r="M54" s="23" t="s">
        <v>127</v>
      </c>
      <c r="N54" s="23" t="s">
        <v>81</v>
      </c>
      <c r="O54" s="23" t="s">
        <v>160</v>
      </c>
      <c r="P54" s="23" t="s">
        <v>70</v>
      </c>
      <c r="Q54" s="23"/>
    </row>
    <row r="55" spans="1:17" ht="28.8" x14ac:dyDescent="0.3">
      <c r="A55" s="16">
        <f t="shared" si="2"/>
        <v>49</v>
      </c>
      <c r="B55" s="22" t="s">
        <v>234</v>
      </c>
      <c r="C55" s="22">
        <v>402020351</v>
      </c>
      <c r="D55" s="23">
        <v>509724</v>
      </c>
      <c r="E55" s="23" t="s">
        <v>45</v>
      </c>
      <c r="F55" s="23" t="s">
        <v>46</v>
      </c>
      <c r="G55" s="23" t="s">
        <v>235</v>
      </c>
      <c r="H55" s="23" t="s">
        <v>236</v>
      </c>
      <c r="I55" s="23" t="s">
        <v>49</v>
      </c>
      <c r="J55" s="23" t="s">
        <v>177</v>
      </c>
      <c r="K55" s="23" t="s">
        <v>237</v>
      </c>
      <c r="L55" s="24">
        <v>43340</v>
      </c>
      <c r="M55" s="23" t="s">
        <v>67</v>
      </c>
      <c r="N55" s="23" t="s">
        <v>68</v>
      </c>
      <c r="O55" s="23" t="s">
        <v>238</v>
      </c>
      <c r="P55" s="23" t="s">
        <v>55</v>
      </c>
      <c r="Q55" s="23"/>
    </row>
    <row r="56" spans="1:17" ht="28.8" x14ac:dyDescent="0.3">
      <c r="A56" s="16">
        <f t="shared" si="2"/>
        <v>50</v>
      </c>
      <c r="B56" s="22" t="s">
        <v>239</v>
      </c>
      <c r="C56" s="22">
        <v>113770410</v>
      </c>
      <c r="D56" s="23">
        <v>509715</v>
      </c>
      <c r="E56" s="23" t="s">
        <v>45</v>
      </c>
      <c r="F56" s="23" t="s">
        <v>46</v>
      </c>
      <c r="G56" s="23" t="s">
        <v>100</v>
      </c>
      <c r="H56" s="23" t="s">
        <v>101</v>
      </c>
      <c r="I56" s="23" t="s">
        <v>49</v>
      </c>
      <c r="J56" s="23" t="s">
        <v>177</v>
      </c>
      <c r="K56" s="23" t="s">
        <v>102</v>
      </c>
      <c r="L56" s="24">
        <v>40353</v>
      </c>
      <c r="M56" s="23" t="s">
        <v>52</v>
      </c>
      <c r="N56" s="23" t="s">
        <v>68</v>
      </c>
      <c r="O56" s="23" t="s">
        <v>103</v>
      </c>
      <c r="P56" s="23" t="s">
        <v>55</v>
      </c>
      <c r="Q56" s="23"/>
    </row>
    <row r="57" spans="1:17" ht="28.8" x14ac:dyDescent="0.3">
      <c r="A57" s="16">
        <f t="shared" si="2"/>
        <v>51</v>
      </c>
      <c r="B57" s="22" t="s">
        <v>240</v>
      </c>
      <c r="C57" s="22">
        <v>107040594</v>
      </c>
      <c r="D57" s="23">
        <v>501206</v>
      </c>
      <c r="E57" s="23" t="s">
        <v>45</v>
      </c>
      <c r="F57" s="23" t="s">
        <v>46</v>
      </c>
      <c r="G57" s="23" t="s">
        <v>100</v>
      </c>
      <c r="H57" s="23" t="s">
        <v>101</v>
      </c>
      <c r="I57" s="23" t="s">
        <v>134</v>
      </c>
      <c r="J57" s="23" t="s">
        <v>135</v>
      </c>
      <c r="K57" s="23" t="s">
        <v>102</v>
      </c>
      <c r="L57" s="24">
        <v>33101</v>
      </c>
      <c r="M57" s="23" t="s">
        <v>52</v>
      </c>
      <c r="N57" s="23" t="s">
        <v>68</v>
      </c>
      <c r="O57" s="23" t="s">
        <v>103</v>
      </c>
      <c r="P57" s="23" t="s">
        <v>55</v>
      </c>
      <c r="Q57" s="23"/>
    </row>
    <row r="58" spans="1:17" ht="28.8" x14ac:dyDescent="0.3">
      <c r="A58" s="16">
        <f t="shared" si="2"/>
        <v>52</v>
      </c>
      <c r="B58" s="22" t="s">
        <v>241</v>
      </c>
      <c r="C58" s="22">
        <v>105980569</v>
      </c>
      <c r="D58" s="23">
        <v>501222</v>
      </c>
      <c r="E58" s="23" t="s">
        <v>45</v>
      </c>
      <c r="F58" s="23" t="s">
        <v>46</v>
      </c>
      <c r="G58" s="23" t="s">
        <v>41</v>
      </c>
      <c r="H58" s="27" t="s">
        <v>197</v>
      </c>
      <c r="I58" s="23" t="s">
        <v>49</v>
      </c>
      <c r="J58" s="23" t="s">
        <v>111</v>
      </c>
      <c r="K58" s="23" t="s">
        <v>112</v>
      </c>
      <c r="L58" s="24">
        <v>32415</v>
      </c>
      <c r="M58" s="23" t="s">
        <v>52</v>
      </c>
      <c r="N58" s="23" t="s">
        <v>53</v>
      </c>
      <c r="O58" s="23" t="s">
        <v>93</v>
      </c>
      <c r="P58" s="23" t="s">
        <v>55</v>
      </c>
      <c r="Q58" s="23"/>
    </row>
    <row r="59" spans="1:17" x14ac:dyDescent="0.3">
      <c r="A59" s="16">
        <f t="shared" si="2"/>
        <v>53</v>
      </c>
      <c r="B59" s="22" t="s">
        <v>242</v>
      </c>
      <c r="C59" s="22">
        <v>502510640</v>
      </c>
      <c r="D59" s="23">
        <v>381836</v>
      </c>
      <c r="E59" s="23" t="s">
        <v>45</v>
      </c>
      <c r="F59" s="23" t="s">
        <v>46</v>
      </c>
      <c r="G59" s="23" t="s">
        <v>190</v>
      </c>
      <c r="H59" s="23" t="s">
        <v>131</v>
      </c>
      <c r="I59" s="23" t="s">
        <v>49</v>
      </c>
      <c r="J59" s="23" t="s">
        <v>50</v>
      </c>
      <c r="K59" s="23" t="s">
        <v>112</v>
      </c>
      <c r="L59" s="24">
        <v>33270</v>
      </c>
      <c r="M59" s="23" t="s">
        <v>52</v>
      </c>
      <c r="N59" s="23" t="s">
        <v>53</v>
      </c>
      <c r="O59" s="23" t="s">
        <v>192</v>
      </c>
      <c r="P59" s="23" t="s">
        <v>55</v>
      </c>
      <c r="Q59" s="23"/>
    </row>
    <row r="60" spans="1:17" x14ac:dyDescent="0.3">
      <c r="A60" s="16">
        <f t="shared" si="2"/>
        <v>54</v>
      </c>
      <c r="B60" s="22" t="s">
        <v>243</v>
      </c>
      <c r="C60" s="22">
        <v>108320552</v>
      </c>
      <c r="D60" s="23">
        <v>501219</v>
      </c>
      <c r="E60" s="23" t="s">
        <v>45</v>
      </c>
      <c r="F60" s="23" t="s">
        <v>46</v>
      </c>
      <c r="G60" s="23" t="s">
        <v>41</v>
      </c>
      <c r="H60" s="23" t="s">
        <v>89</v>
      </c>
      <c r="I60" s="23" t="s">
        <v>134</v>
      </c>
      <c r="J60" s="23" t="s">
        <v>165</v>
      </c>
      <c r="K60" s="23" t="s">
        <v>112</v>
      </c>
      <c r="L60" s="24">
        <v>33428</v>
      </c>
      <c r="M60" s="23" t="s">
        <v>52</v>
      </c>
      <c r="N60" s="23" t="s">
        <v>53</v>
      </c>
      <c r="O60" s="23" t="s">
        <v>120</v>
      </c>
      <c r="P60" s="23" t="s">
        <v>141</v>
      </c>
      <c r="Q60" s="23"/>
    </row>
    <row r="61" spans="1:17" ht="28.8" x14ac:dyDescent="0.3">
      <c r="A61" s="16">
        <f t="shared" si="2"/>
        <v>55</v>
      </c>
      <c r="B61" s="22" t="s">
        <v>244</v>
      </c>
      <c r="C61" s="22">
        <v>108890145</v>
      </c>
      <c r="D61" s="23">
        <v>502796</v>
      </c>
      <c r="E61" s="23" t="s">
        <v>45</v>
      </c>
      <c r="F61" s="23" t="s">
        <v>46</v>
      </c>
      <c r="G61" s="23" t="s">
        <v>245</v>
      </c>
      <c r="H61" s="23" t="s">
        <v>182</v>
      </c>
      <c r="I61" s="23" t="s">
        <v>49</v>
      </c>
      <c r="J61" s="23" t="s">
        <v>50</v>
      </c>
      <c r="K61" s="23" t="s">
        <v>246</v>
      </c>
      <c r="L61" s="24">
        <v>36342</v>
      </c>
      <c r="M61" s="23" t="s">
        <v>67</v>
      </c>
      <c r="N61" s="23" t="s">
        <v>247</v>
      </c>
      <c r="O61" s="23" t="s">
        <v>248</v>
      </c>
      <c r="P61" s="23" t="s">
        <v>55</v>
      </c>
      <c r="Q61" s="23"/>
    </row>
    <row r="62" spans="1:17" x14ac:dyDescent="0.3">
      <c r="A62" s="16">
        <f t="shared" si="2"/>
        <v>56</v>
      </c>
      <c r="B62" s="22" t="s">
        <v>249</v>
      </c>
      <c r="C62" s="22">
        <v>107600397</v>
      </c>
      <c r="D62" s="23">
        <v>501199</v>
      </c>
      <c r="E62" s="23" t="s">
        <v>45</v>
      </c>
      <c r="F62" s="23" t="s">
        <v>46</v>
      </c>
      <c r="G62" s="23" t="s">
        <v>47</v>
      </c>
      <c r="H62" s="23" t="s">
        <v>48</v>
      </c>
      <c r="I62" s="23" t="s">
        <v>49</v>
      </c>
      <c r="J62" s="23" t="s">
        <v>78</v>
      </c>
      <c r="K62" s="23" t="s">
        <v>51</v>
      </c>
      <c r="L62" s="24">
        <v>33270</v>
      </c>
      <c r="M62" s="23" t="s">
        <v>80</v>
      </c>
      <c r="N62" s="23" t="s">
        <v>81</v>
      </c>
      <c r="O62" s="23" t="s">
        <v>54</v>
      </c>
      <c r="P62" s="23" t="s">
        <v>55</v>
      </c>
      <c r="Q62" s="23"/>
    </row>
    <row r="63" spans="1:17" ht="28.8" x14ac:dyDescent="0.3">
      <c r="A63" s="16">
        <f t="shared" si="2"/>
        <v>57</v>
      </c>
      <c r="B63" s="22" t="s">
        <v>250</v>
      </c>
      <c r="C63" s="22">
        <v>205170194</v>
      </c>
      <c r="D63" s="23">
        <v>509717</v>
      </c>
      <c r="E63" s="23" t="s">
        <v>45</v>
      </c>
      <c r="F63" s="23" t="s">
        <v>46</v>
      </c>
      <c r="G63" s="23" t="s">
        <v>100</v>
      </c>
      <c r="H63" s="23" t="s">
        <v>101</v>
      </c>
      <c r="I63" s="23" t="s">
        <v>49</v>
      </c>
      <c r="J63" s="23" t="s">
        <v>50</v>
      </c>
      <c r="K63" s="23" t="s">
        <v>102</v>
      </c>
      <c r="L63" s="24">
        <v>36247</v>
      </c>
      <c r="M63" s="23" t="s">
        <v>72</v>
      </c>
      <c r="N63" s="23" t="s">
        <v>68</v>
      </c>
      <c r="O63" s="23" t="s">
        <v>103</v>
      </c>
      <c r="P63" s="23" t="s">
        <v>55</v>
      </c>
      <c r="Q63" s="23"/>
    </row>
    <row r="64" spans="1:17" ht="28.8" x14ac:dyDescent="0.3">
      <c r="A64" s="16">
        <f t="shared" si="2"/>
        <v>58</v>
      </c>
      <c r="B64" s="22" t="s">
        <v>251</v>
      </c>
      <c r="C64" s="22">
        <v>107880589</v>
      </c>
      <c r="D64" s="23">
        <v>503265</v>
      </c>
      <c r="E64" s="23" t="s">
        <v>45</v>
      </c>
      <c r="F64" s="23" t="s">
        <v>46</v>
      </c>
      <c r="G64" s="23" t="s">
        <v>100</v>
      </c>
      <c r="H64" s="23" t="s">
        <v>101</v>
      </c>
      <c r="I64" s="23" t="s">
        <v>49</v>
      </c>
      <c r="J64" s="23" t="s">
        <v>111</v>
      </c>
      <c r="K64" s="23" t="s">
        <v>102</v>
      </c>
      <c r="L64" s="24">
        <v>32813</v>
      </c>
      <c r="M64" s="23" t="s">
        <v>52</v>
      </c>
      <c r="N64" s="23" t="s">
        <v>68</v>
      </c>
      <c r="O64" s="23" t="s">
        <v>103</v>
      </c>
      <c r="P64" s="23" t="s">
        <v>55</v>
      </c>
      <c r="Q64" s="23"/>
    </row>
    <row r="65" spans="1:17" x14ac:dyDescent="0.3">
      <c r="A65" s="16">
        <f t="shared" si="2"/>
        <v>59</v>
      </c>
      <c r="B65" s="22" t="s">
        <v>252</v>
      </c>
      <c r="C65" s="22" t="s">
        <v>253</v>
      </c>
      <c r="D65" s="23">
        <v>501186</v>
      </c>
      <c r="E65" s="23" t="s">
        <v>254</v>
      </c>
      <c r="F65" s="23" t="s">
        <v>56</v>
      </c>
      <c r="G65" s="23" t="s">
        <v>86</v>
      </c>
      <c r="H65" s="23" t="s">
        <v>86</v>
      </c>
      <c r="I65" s="23" t="s">
        <v>49</v>
      </c>
      <c r="J65" s="23" t="s">
        <v>111</v>
      </c>
      <c r="K65" s="23" t="s">
        <v>112</v>
      </c>
      <c r="L65" s="24">
        <v>44593</v>
      </c>
      <c r="M65" s="23" t="s">
        <v>84</v>
      </c>
      <c r="N65" s="23" t="s">
        <v>53</v>
      </c>
      <c r="O65" s="23" t="s">
        <v>119</v>
      </c>
      <c r="P65" s="23" t="s">
        <v>55</v>
      </c>
      <c r="Q65" s="23"/>
    </row>
    <row r="66" spans="1:17" ht="28.8" x14ac:dyDescent="0.3">
      <c r="A66" s="16">
        <f t="shared" si="2"/>
        <v>60</v>
      </c>
      <c r="B66" s="22" t="s">
        <v>255</v>
      </c>
      <c r="C66" s="22">
        <v>114660104</v>
      </c>
      <c r="D66" s="23">
        <v>509718</v>
      </c>
      <c r="E66" s="23" t="s">
        <v>45</v>
      </c>
      <c r="F66" s="23" t="s">
        <v>46</v>
      </c>
      <c r="G66" s="23" t="s">
        <v>41</v>
      </c>
      <c r="H66" s="27" t="s">
        <v>197</v>
      </c>
      <c r="I66" s="23" t="s">
        <v>49</v>
      </c>
      <c r="J66" s="23" t="s">
        <v>177</v>
      </c>
      <c r="K66" s="23" t="s">
        <v>112</v>
      </c>
      <c r="L66" s="24">
        <v>40742</v>
      </c>
      <c r="M66" s="23" t="s">
        <v>52</v>
      </c>
      <c r="N66" s="23" t="s">
        <v>53</v>
      </c>
      <c r="O66" s="23" t="s">
        <v>93</v>
      </c>
      <c r="P66" s="23" t="s">
        <v>55</v>
      </c>
      <c r="Q66" s="19"/>
    </row>
    <row r="67" spans="1:17" x14ac:dyDescent="0.3">
      <c r="A67" s="16">
        <f t="shared" si="2"/>
        <v>61</v>
      </c>
      <c r="B67" s="22" t="s">
        <v>256</v>
      </c>
      <c r="C67" s="22">
        <v>108800419</v>
      </c>
      <c r="D67" s="23">
        <v>501232</v>
      </c>
      <c r="E67" s="23" t="s">
        <v>45</v>
      </c>
      <c r="F67" s="23" t="s">
        <v>46</v>
      </c>
      <c r="G67" s="23" t="s">
        <v>205</v>
      </c>
      <c r="H67" s="23" t="s">
        <v>206</v>
      </c>
      <c r="I67" s="23" t="s">
        <v>49</v>
      </c>
      <c r="J67" s="23" t="s">
        <v>111</v>
      </c>
      <c r="K67" s="26" t="s">
        <v>200</v>
      </c>
      <c r="L67" s="31">
        <v>34428</v>
      </c>
      <c r="M67" s="26" t="s">
        <v>72</v>
      </c>
      <c r="N67" s="26" t="s">
        <v>201</v>
      </c>
      <c r="O67" s="23" t="s">
        <v>210</v>
      </c>
      <c r="P67" s="23" t="s">
        <v>55</v>
      </c>
    </row>
    <row r="68" spans="1:17" ht="28.8" x14ac:dyDescent="0.3">
      <c r="A68" s="16">
        <f t="shared" si="2"/>
        <v>62</v>
      </c>
      <c r="B68" s="22" t="s">
        <v>257</v>
      </c>
      <c r="C68" s="22">
        <v>112680879</v>
      </c>
      <c r="D68" s="23">
        <v>509716</v>
      </c>
      <c r="E68" s="23" t="s">
        <v>45</v>
      </c>
      <c r="F68" s="23" t="s">
        <v>46</v>
      </c>
      <c r="G68" s="23" t="s">
        <v>100</v>
      </c>
      <c r="H68" s="23" t="s">
        <v>101</v>
      </c>
      <c r="I68" s="23" t="s">
        <v>49</v>
      </c>
      <c r="J68" s="23" t="s">
        <v>50</v>
      </c>
      <c r="K68" s="23" t="s">
        <v>102</v>
      </c>
      <c r="L68" s="24">
        <v>39104</v>
      </c>
      <c r="M68" s="23" t="s">
        <v>52</v>
      </c>
      <c r="N68" s="23" t="s">
        <v>68</v>
      </c>
      <c r="O68" s="23" t="s">
        <v>103</v>
      </c>
      <c r="P68" s="23" t="s">
        <v>55</v>
      </c>
      <c r="Q68" s="16"/>
    </row>
    <row r="69" spans="1:17" ht="28.8" x14ac:dyDescent="0.3">
      <c r="A69" s="16">
        <f t="shared" si="2"/>
        <v>63</v>
      </c>
      <c r="B69" s="22" t="s">
        <v>258</v>
      </c>
      <c r="C69" s="22">
        <v>110510427</v>
      </c>
      <c r="D69" s="23">
        <v>501207</v>
      </c>
      <c r="E69" s="23" t="s">
        <v>45</v>
      </c>
      <c r="F69" s="23" t="s">
        <v>46</v>
      </c>
      <c r="G69" s="23" t="s">
        <v>100</v>
      </c>
      <c r="H69" s="23" t="s">
        <v>101</v>
      </c>
      <c r="I69" s="23" t="s">
        <v>49</v>
      </c>
      <c r="J69" s="23" t="s">
        <v>111</v>
      </c>
      <c r="K69" s="23" t="s">
        <v>102</v>
      </c>
      <c r="L69" s="24">
        <v>40026</v>
      </c>
      <c r="M69" s="23" t="s">
        <v>52</v>
      </c>
      <c r="N69" s="23" t="s">
        <v>68</v>
      </c>
      <c r="O69" s="23" t="s">
        <v>103</v>
      </c>
      <c r="P69" s="23" t="s">
        <v>55</v>
      </c>
      <c r="Q69" s="23"/>
    </row>
    <row r="70" spans="1:17" ht="28.8" x14ac:dyDescent="0.3">
      <c r="A70" s="16">
        <f t="shared" si="2"/>
        <v>64</v>
      </c>
      <c r="B70" s="22" t="s">
        <v>259</v>
      </c>
      <c r="C70" s="22">
        <v>109970673</v>
      </c>
      <c r="D70" s="23">
        <v>501228</v>
      </c>
      <c r="E70" s="23" t="s">
        <v>45</v>
      </c>
      <c r="F70" s="23" t="s">
        <v>46</v>
      </c>
      <c r="G70" s="23" t="s">
        <v>41</v>
      </c>
      <c r="H70" s="23" t="s">
        <v>124</v>
      </c>
      <c r="I70" s="23" t="s">
        <v>77</v>
      </c>
      <c r="J70" s="23" t="s">
        <v>260</v>
      </c>
      <c r="K70" s="23" t="s">
        <v>79</v>
      </c>
      <c r="L70" s="24">
        <v>36327</v>
      </c>
      <c r="M70" s="23" t="s">
        <v>80</v>
      </c>
      <c r="N70" s="23" t="s">
        <v>81</v>
      </c>
      <c r="O70" s="23" t="s">
        <v>128</v>
      </c>
      <c r="P70" s="23" t="s">
        <v>261</v>
      </c>
      <c r="Q70" s="23"/>
    </row>
    <row r="71" spans="1:17" ht="28.8" x14ac:dyDescent="0.3">
      <c r="A71" s="16">
        <f t="shared" si="2"/>
        <v>65</v>
      </c>
      <c r="B71" s="22" t="s">
        <v>262</v>
      </c>
      <c r="C71" s="22">
        <v>110140014</v>
      </c>
      <c r="D71" s="23">
        <v>501224</v>
      </c>
      <c r="E71" s="23" t="s">
        <v>45</v>
      </c>
      <c r="F71" s="23" t="s">
        <v>46</v>
      </c>
      <c r="G71" s="23" t="s">
        <v>41</v>
      </c>
      <c r="H71" s="27" t="s">
        <v>197</v>
      </c>
      <c r="I71" s="23" t="s">
        <v>49</v>
      </c>
      <c r="J71" s="23" t="s">
        <v>111</v>
      </c>
      <c r="K71" s="23" t="s">
        <v>112</v>
      </c>
      <c r="L71" s="24">
        <v>40072</v>
      </c>
      <c r="M71" s="23" t="s">
        <v>84</v>
      </c>
      <c r="N71" s="23" t="s">
        <v>53</v>
      </c>
      <c r="O71" s="23" t="s">
        <v>93</v>
      </c>
      <c r="P71" s="23" t="s">
        <v>55</v>
      </c>
      <c r="Q71" s="23"/>
    </row>
    <row r="72" spans="1:17" x14ac:dyDescent="0.3">
      <c r="A72" s="16">
        <f t="shared" si="2"/>
        <v>66</v>
      </c>
      <c r="B72" s="22" t="s">
        <v>263</v>
      </c>
      <c r="C72" s="22">
        <v>106290639</v>
      </c>
      <c r="D72" s="23">
        <v>501231</v>
      </c>
      <c r="E72" s="23" t="s">
        <v>45</v>
      </c>
      <c r="F72" s="23" t="s">
        <v>46</v>
      </c>
      <c r="G72" s="23" t="s">
        <v>205</v>
      </c>
      <c r="H72" s="23" t="s">
        <v>206</v>
      </c>
      <c r="I72" s="23" t="s">
        <v>134</v>
      </c>
      <c r="J72" s="23" t="s">
        <v>165</v>
      </c>
      <c r="K72" s="23" t="s">
        <v>200</v>
      </c>
      <c r="L72" s="24">
        <v>36339</v>
      </c>
      <c r="M72" s="23" t="s">
        <v>72</v>
      </c>
      <c r="N72" s="23" t="s">
        <v>53</v>
      </c>
      <c r="O72" s="23" t="s">
        <v>55</v>
      </c>
      <c r="P72" s="23" t="s">
        <v>141</v>
      </c>
      <c r="Q72" s="23"/>
    </row>
    <row r="73" spans="1:17" ht="28.8" x14ac:dyDescent="0.3">
      <c r="A73" s="16">
        <f t="shared" ref="A73:A118" si="3">A72+1</f>
        <v>67</v>
      </c>
      <c r="B73" s="22" t="s">
        <v>264</v>
      </c>
      <c r="C73" s="22">
        <v>109540743</v>
      </c>
      <c r="D73" s="23">
        <v>503275</v>
      </c>
      <c r="E73" s="23" t="s">
        <v>45</v>
      </c>
      <c r="F73" s="23" t="s">
        <v>46</v>
      </c>
      <c r="G73" s="23" t="s">
        <v>65</v>
      </c>
      <c r="H73" s="23" t="s">
        <v>216</v>
      </c>
      <c r="I73" s="23" t="s">
        <v>49</v>
      </c>
      <c r="J73" s="23" t="s">
        <v>111</v>
      </c>
      <c r="K73" s="23" t="s">
        <v>79</v>
      </c>
      <c r="L73" s="24">
        <v>40057</v>
      </c>
      <c r="M73" s="23" t="s">
        <v>72</v>
      </c>
      <c r="N73" s="23" t="s">
        <v>68</v>
      </c>
      <c r="O73" s="23" t="s">
        <v>113</v>
      </c>
      <c r="P73" s="23" t="s">
        <v>55</v>
      </c>
      <c r="Q73" s="23"/>
    </row>
    <row r="74" spans="1:17" ht="28.8" x14ac:dyDescent="0.3">
      <c r="A74" s="16">
        <f t="shared" si="3"/>
        <v>68</v>
      </c>
      <c r="B74" s="22" t="s">
        <v>265</v>
      </c>
      <c r="C74" s="22">
        <v>205110309</v>
      </c>
      <c r="D74" s="23">
        <v>503267</v>
      </c>
      <c r="E74" s="23" t="s">
        <v>45</v>
      </c>
      <c r="F74" s="23" t="s">
        <v>46</v>
      </c>
      <c r="G74" s="23" t="s">
        <v>100</v>
      </c>
      <c r="H74" s="23" t="s">
        <v>101</v>
      </c>
      <c r="I74" s="23" t="s">
        <v>49</v>
      </c>
      <c r="J74" s="23" t="s">
        <v>111</v>
      </c>
      <c r="K74" s="23" t="s">
        <v>102</v>
      </c>
      <c r="L74" s="24">
        <v>36161</v>
      </c>
      <c r="M74" s="23" t="s">
        <v>52</v>
      </c>
      <c r="N74" s="23" t="s">
        <v>68</v>
      </c>
      <c r="O74" s="23" t="s">
        <v>103</v>
      </c>
      <c r="P74" s="23" t="s">
        <v>55</v>
      </c>
      <c r="Q74" s="23"/>
    </row>
    <row r="75" spans="1:17" x14ac:dyDescent="0.3">
      <c r="A75" s="16">
        <f t="shared" si="3"/>
        <v>69</v>
      </c>
      <c r="B75" s="22" t="s">
        <v>266</v>
      </c>
      <c r="C75" s="22">
        <v>113590872</v>
      </c>
      <c r="D75" s="23">
        <v>503268</v>
      </c>
      <c r="E75" s="23" t="s">
        <v>45</v>
      </c>
      <c r="F75" s="23" t="s">
        <v>46</v>
      </c>
      <c r="G75" s="23" t="s">
        <v>100</v>
      </c>
      <c r="H75" s="23" t="s">
        <v>101</v>
      </c>
      <c r="I75" s="23" t="s">
        <v>49</v>
      </c>
      <c r="J75" s="23" t="s">
        <v>212</v>
      </c>
      <c r="K75" s="23" t="s">
        <v>126</v>
      </c>
      <c r="L75" s="24">
        <v>34455</v>
      </c>
      <c r="M75" s="23" t="s">
        <v>84</v>
      </c>
      <c r="N75" s="23" t="s">
        <v>53</v>
      </c>
      <c r="O75" s="23" t="s">
        <v>103</v>
      </c>
      <c r="P75" s="23" t="s">
        <v>55</v>
      </c>
      <c r="Q75" s="23"/>
    </row>
    <row r="76" spans="1:17" ht="28.8" x14ac:dyDescent="0.3">
      <c r="A76" s="16">
        <f t="shared" si="3"/>
        <v>70</v>
      </c>
      <c r="B76" s="22" t="s">
        <v>267</v>
      </c>
      <c r="C76" s="22">
        <v>108810632</v>
      </c>
      <c r="D76" s="23">
        <v>501180</v>
      </c>
      <c r="E76" s="23" t="s">
        <v>45</v>
      </c>
      <c r="F76" s="23" t="s">
        <v>46</v>
      </c>
      <c r="G76" s="23" t="s">
        <v>106</v>
      </c>
      <c r="H76" s="23" t="s">
        <v>268</v>
      </c>
      <c r="I76" s="23" t="s">
        <v>49</v>
      </c>
      <c r="J76" s="23" t="s">
        <v>269</v>
      </c>
      <c r="K76" s="23" t="s">
        <v>270</v>
      </c>
      <c r="L76" s="24">
        <v>34455</v>
      </c>
      <c r="M76" s="23" t="s">
        <v>52</v>
      </c>
      <c r="N76" s="23" t="s">
        <v>209</v>
      </c>
      <c r="O76" s="23" t="s">
        <v>271</v>
      </c>
      <c r="P76" s="23" t="s">
        <v>55</v>
      </c>
      <c r="Q76" s="23"/>
    </row>
    <row r="77" spans="1:17" ht="28.8" x14ac:dyDescent="0.3">
      <c r="A77" s="16">
        <f t="shared" si="3"/>
        <v>71</v>
      </c>
      <c r="B77" s="22" t="s">
        <v>272</v>
      </c>
      <c r="C77" s="22">
        <v>113870864</v>
      </c>
      <c r="D77" s="23">
        <v>503891</v>
      </c>
      <c r="E77" s="23" t="s">
        <v>45</v>
      </c>
      <c r="F77" s="23" t="s">
        <v>46</v>
      </c>
      <c r="G77" s="23" t="s">
        <v>106</v>
      </c>
      <c r="H77" s="23" t="s">
        <v>273</v>
      </c>
      <c r="I77" s="23" t="s">
        <v>49</v>
      </c>
      <c r="J77" s="23" t="s">
        <v>274</v>
      </c>
      <c r="K77" s="23" t="s">
        <v>270</v>
      </c>
      <c r="L77" s="24">
        <v>42965</v>
      </c>
      <c r="M77" s="23" t="s">
        <v>52</v>
      </c>
      <c r="N77" s="23" t="s">
        <v>209</v>
      </c>
      <c r="O77" s="23" t="s">
        <v>271</v>
      </c>
      <c r="P77" s="23" t="s">
        <v>55</v>
      </c>
      <c r="Q77" s="23"/>
    </row>
    <row r="78" spans="1:17" ht="28.8" x14ac:dyDescent="0.3">
      <c r="A78" s="16">
        <f t="shared" si="3"/>
        <v>72</v>
      </c>
      <c r="B78" s="22" t="s">
        <v>275</v>
      </c>
      <c r="C78" s="22">
        <v>115510210</v>
      </c>
      <c r="D78" s="23">
        <v>509721</v>
      </c>
      <c r="E78" s="23" t="s">
        <v>45</v>
      </c>
      <c r="F78" s="23" t="s">
        <v>46</v>
      </c>
      <c r="G78" s="23" t="s">
        <v>41</v>
      </c>
      <c r="H78" s="23" t="s">
        <v>124</v>
      </c>
      <c r="I78" s="23" t="s">
        <v>49</v>
      </c>
      <c r="J78" s="23" t="s">
        <v>177</v>
      </c>
      <c r="K78" s="23" t="s">
        <v>79</v>
      </c>
      <c r="L78" s="24">
        <v>43328</v>
      </c>
      <c r="M78" s="23" t="s">
        <v>52</v>
      </c>
      <c r="N78" s="23" t="s">
        <v>68</v>
      </c>
      <c r="O78" s="23" t="s">
        <v>276</v>
      </c>
      <c r="P78" s="23" t="s">
        <v>55</v>
      </c>
      <c r="Q78" s="23"/>
    </row>
    <row r="79" spans="1:17" x14ac:dyDescent="0.3">
      <c r="A79" s="16">
        <f t="shared" si="3"/>
        <v>73</v>
      </c>
      <c r="B79" s="22" t="s">
        <v>277</v>
      </c>
      <c r="C79" s="22" t="s">
        <v>278</v>
      </c>
      <c r="D79" s="23">
        <v>501185</v>
      </c>
      <c r="E79" s="23" t="s">
        <v>254</v>
      </c>
      <c r="F79" s="23" t="s">
        <v>56</v>
      </c>
      <c r="G79" s="23" t="s">
        <v>86</v>
      </c>
      <c r="H79" s="23" t="s">
        <v>86</v>
      </c>
      <c r="I79" s="23" t="s">
        <v>49</v>
      </c>
      <c r="J79" s="23" t="s">
        <v>111</v>
      </c>
      <c r="K79" s="23" t="s">
        <v>112</v>
      </c>
      <c r="L79" s="24">
        <v>34652</v>
      </c>
      <c r="M79" s="23" t="s">
        <v>84</v>
      </c>
      <c r="N79" s="23" t="s">
        <v>53</v>
      </c>
      <c r="O79" s="23" t="s">
        <v>119</v>
      </c>
      <c r="P79" s="23" t="s">
        <v>55</v>
      </c>
      <c r="Q79" s="23"/>
    </row>
    <row r="80" spans="1:17" ht="28.8" x14ac:dyDescent="0.3">
      <c r="A80" s="16">
        <f t="shared" si="3"/>
        <v>74</v>
      </c>
      <c r="B80" s="22" t="s">
        <v>279</v>
      </c>
      <c r="C80" s="22">
        <v>204100244</v>
      </c>
      <c r="D80" s="23">
        <v>503266</v>
      </c>
      <c r="E80" s="23" t="s">
        <v>45</v>
      </c>
      <c r="F80" s="23" t="s">
        <v>46</v>
      </c>
      <c r="G80" s="23" t="s">
        <v>100</v>
      </c>
      <c r="H80" s="23" t="s">
        <v>101</v>
      </c>
      <c r="I80" s="23" t="s">
        <v>49</v>
      </c>
      <c r="J80" s="23" t="s">
        <v>111</v>
      </c>
      <c r="K80" s="23" t="s">
        <v>102</v>
      </c>
      <c r="L80" s="24">
        <v>31413</v>
      </c>
      <c r="M80" s="23" t="s">
        <v>52</v>
      </c>
      <c r="N80" s="23" t="s">
        <v>68</v>
      </c>
      <c r="O80" s="23" t="s">
        <v>103</v>
      </c>
      <c r="P80" s="23" t="s">
        <v>55</v>
      </c>
      <c r="Q80" s="23"/>
    </row>
    <row r="81" spans="1:17" ht="28.8" x14ac:dyDescent="0.3">
      <c r="A81" s="16">
        <f t="shared" si="3"/>
        <v>75</v>
      </c>
      <c r="B81" s="22" t="s">
        <v>280</v>
      </c>
      <c r="C81" s="22">
        <v>503830894</v>
      </c>
      <c r="D81" s="23">
        <v>504663</v>
      </c>
      <c r="E81" s="23" t="s">
        <v>45</v>
      </c>
      <c r="F81" s="23" t="s">
        <v>46</v>
      </c>
      <c r="G81" s="23" t="s">
        <v>245</v>
      </c>
      <c r="H81" s="23" t="s">
        <v>182</v>
      </c>
      <c r="I81" s="23" t="s">
        <v>49</v>
      </c>
      <c r="J81" s="23" t="s">
        <v>191</v>
      </c>
      <c r="K81" s="23" t="s">
        <v>281</v>
      </c>
      <c r="L81" s="24">
        <v>43269</v>
      </c>
      <c r="M81" s="23" t="s">
        <v>52</v>
      </c>
      <c r="N81" s="23" t="s">
        <v>53</v>
      </c>
      <c r="O81" s="23" t="s">
        <v>248</v>
      </c>
      <c r="P81" s="23" t="s">
        <v>55</v>
      </c>
      <c r="Q81" s="23"/>
    </row>
    <row r="82" spans="1:17" ht="28.8" x14ac:dyDescent="0.3">
      <c r="A82" s="16">
        <f t="shared" si="3"/>
        <v>76</v>
      </c>
      <c r="B82" s="22" t="s">
        <v>282</v>
      </c>
      <c r="C82" s="22">
        <v>107300595</v>
      </c>
      <c r="D82" s="23">
        <v>504664</v>
      </c>
      <c r="E82" s="23" t="s">
        <v>45</v>
      </c>
      <c r="F82" s="23" t="s">
        <v>46</v>
      </c>
      <c r="G82" s="23" t="s">
        <v>245</v>
      </c>
      <c r="H82" s="23" t="s">
        <v>182</v>
      </c>
      <c r="I82" s="23" t="s">
        <v>49</v>
      </c>
      <c r="J82" s="23" t="s">
        <v>111</v>
      </c>
      <c r="K82" s="23" t="s">
        <v>283</v>
      </c>
      <c r="L82" s="24">
        <v>33359</v>
      </c>
      <c r="M82" s="23" t="s">
        <v>52</v>
      </c>
      <c r="N82" s="23" t="s">
        <v>209</v>
      </c>
      <c r="O82" s="23" t="s">
        <v>248</v>
      </c>
      <c r="P82" s="23" t="s">
        <v>55</v>
      </c>
      <c r="Q82" s="23"/>
    </row>
    <row r="83" spans="1:17" ht="28.8" x14ac:dyDescent="0.3">
      <c r="A83" s="16">
        <f t="shared" si="3"/>
        <v>77</v>
      </c>
      <c r="B83" s="22" t="s">
        <v>284</v>
      </c>
      <c r="C83" s="22">
        <v>206020752</v>
      </c>
      <c r="D83" s="23">
        <v>502797</v>
      </c>
      <c r="E83" s="23" t="s">
        <v>45</v>
      </c>
      <c r="F83" s="23" t="s">
        <v>46</v>
      </c>
      <c r="G83" s="23" t="s">
        <v>100</v>
      </c>
      <c r="H83" s="23" t="s">
        <v>101</v>
      </c>
      <c r="I83" s="23" t="s">
        <v>49</v>
      </c>
      <c r="J83" s="23" t="s">
        <v>174</v>
      </c>
      <c r="K83" s="23" t="s">
        <v>102</v>
      </c>
      <c r="L83" s="24">
        <v>40041</v>
      </c>
      <c r="M83" s="23" t="s">
        <v>72</v>
      </c>
      <c r="N83" s="23" t="s">
        <v>68</v>
      </c>
      <c r="O83" s="23" t="s">
        <v>285</v>
      </c>
      <c r="P83" s="23" t="s">
        <v>55</v>
      </c>
      <c r="Q83" s="23"/>
    </row>
    <row r="84" spans="1:17" x14ac:dyDescent="0.3">
      <c r="A84" s="16">
        <f t="shared" si="3"/>
        <v>78</v>
      </c>
      <c r="B84" s="22" t="s">
        <v>286</v>
      </c>
      <c r="C84" s="22">
        <v>303390205</v>
      </c>
      <c r="D84" s="23">
        <v>501131</v>
      </c>
      <c r="E84" s="23" t="s">
        <v>45</v>
      </c>
      <c r="F84" s="23" t="s">
        <v>46</v>
      </c>
      <c r="G84" s="23" t="s">
        <v>55</v>
      </c>
      <c r="H84" s="23" t="s">
        <v>55</v>
      </c>
      <c r="I84" s="32" t="s">
        <v>287</v>
      </c>
      <c r="J84" s="23" t="s">
        <v>288</v>
      </c>
      <c r="K84" s="23" t="s">
        <v>81</v>
      </c>
      <c r="L84" s="24">
        <v>37998</v>
      </c>
      <c r="M84" s="23" t="s">
        <v>72</v>
      </c>
      <c r="N84" s="23" t="s">
        <v>53</v>
      </c>
      <c r="O84" s="23" t="s">
        <v>141</v>
      </c>
      <c r="P84" s="23" t="s">
        <v>289</v>
      </c>
      <c r="Q84" s="23"/>
    </row>
    <row r="85" spans="1:17" ht="28.8" x14ac:dyDescent="0.3">
      <c r="A85" s="16">
        <f t="shared" si="3"/>
        <v>79</v>
      </c>
      <c r="B85" s="22" t="s">
        <v>290</v>
      </c>
      <c r="C85" s="22">
        <v>109690847</v>
      </c>
      <c r="D85" s="23">
        <v>501188</v>
      </c>
      <c r="E85" s="23" t="s">
        <v>45</v>
      </c>
      <c r="F85" s="23" t="s">
        <v>46</v>
      </c>
      <c r="G85" s="23" t="s">
        <v>65</v>
      </c>
      <c r="H85" s="23" t="s">
        <v>66</v>
      </c>
      <c r="I85" s="23" t="s">
        <v>49</v>
      </c>
      <c r="J85" s="23" t="s">
        <v>135</v>
      </c>
      <c r="K85" s="23" t="s">
        <v>66</v>
      </c>
      <c r="L85" s="24">
        <v>36007</v>
      </c>
      <c r="M85" s="23" t="s">
        <v>52</v>
      </c>
      <c r="N85" s="23" t="s">
        <v>68</v>
      </c>
      <c r="O85" s="23" t="s">
        <v>70</v>
      </c>
      <c r="P85" s="23" t="s">
        <v>55</v>
      </c>
      <c r="Q85" s="23"/>
    </row>
    <row r="86" spans="1:17" ht="28.8" x14ac:dyDescent="0.3">
      <c r="A86" s="16">
        <f t="shared" si="3"/>
        <v>80</v>
      </c>
      <c r="B86" s="22" t="s">
        <v>291</v>
      </c>
      <c r="C86" s="22">
        <v>113880118</v>
      </c>
      <c r="D86" s="23">
        <v>501194</v>
      </c>
      <c r="E86" s="23" t="s">
        <v>45</v>
      </c>
      <c r="F86" s="23" t="s">
        <v>46</v>
      </c>
      <c r="G86" s="23" t="s">
        <v>292</v>
      </c>
      <c r="H86" s="23" t="s">
        <v>273</v>
      </c>
      <c r="I86" s="23" t="s">
        <v>49</v>
      </c>
      <c r="J86" s="23" t="s">
        <v>293</v>
      </c>
      <c r="K86" s="23" t="s">
        <v>270</v>
      </c>
      <c r="L86" s="24">
        <v>39523</v>
      </c>
      <c r="M86" s="23" t="s">
        <v>52</v>
      </c>
      <c r="N86" s="23" t="s">
        <v>209</v>
      </c>
      <c r="O86" s="23" t="s">
        <v>294</v>
      </c>
      <c r="P86" s="23" t="s">
        <v>55</v>
      </c>
      <c r="Q86" s="23"/>
    </row>
    <row r="87" spans="1:17" ht="52.2" customHeight="1" x14ac:dyDescent="0.3">
      <c r="A87" s="16">
        <f t="shared" si="3"/>
        <v>81</v>
      </c>
      <c r="B87" s="22" t="s">
        <v>295</v>
      </c>
      <c r="C87" s="22">
        <v>604070472</v>
      </c>
      <c r="D87" s="23">
        <v>509728</v>
      </c>
      <c r="E87" s="23" t="s">
        <v>45</v>
      </c>
      <c r="F87" s="23" t="s">
        <v>46</v>
      </c>
      <c r="G87" s="23" t="s">
        <v>245</v>
      </c>
      <c r="H87" s="23" t="s">
        <v>296</v>
      </c>
      <c r="I87" s="23" t="s">
        <v>49</v>
      </c>
      <c r="J87" s="23" t="s">
        <v>50</v>
      </c>
      <c r="K87" s="23" t="s">
        <v>281</v>
      </c>
      <c r="L87" s="24">
        <v>43339</v>
      </c>
      <c r="M87" s="23" t="s">
        <v>84</v>
      </c>
      <c r="N87" s="23" t="s">
        <v>209</v>
      </c>
      <c r="O87" s="23" t="s">
        <v>248</v>
      </c>
      <c r="P87" s="23" t="s">
        <v>55</v>
      </c>
      <c r="Q87" s="23"/>
    </row>
    <row r="88" spans="1:17" ht="37.200000000000003" customHeight="1" x14ac:dyDescent="0.3">
      <c r="A88" s="16">
        <f t="shared" si="3"/>
        <v>82</v>
      </c>
      <c r="B88" s="22" t="s">
        <v>297</v>
      </c>
      <c r="C88" s="22">
        <v>106450882</v>
      </c>
      <c r="D88" s="23">
        <v>503893</v>
      </c>
      <c r="E88" s="23" t="s">
        <v>45</v>
      </c>
      <c r="F88" s="23" t="s">
        <v>46</v>
      </c>
      <c r="G88" s="23" t="s">
        <v>205</v>
      </c>
      <c r="H88" s="23" t="s">
        <v>206</v>
      </c>
      <c r="I88" s="23" t="s">
        <v>49</v>
      </c>
      <c r="J88" s="23" t="s">
        <v>111</v>
      </c>
      <c r="K88" s="23" t="s">
        <v>200</v>
      </c>
      <c r="L88" s="24">
        <v>38961</v>
      </c>
      <c r="M88" s="23" t="s">
        <v>72</v>
      </c>
      <c r="N88" s="23" t="s">
        <v>53</v>
      </c>
      <c r="O88" s="23" t="s">
        <v>210</v>
      </c>
      <c r="P88" s="23" t="s">
        <v>55</v>
      </c>
      <c r="Q88" s="23"/>
    </row>
    <row r="89" spans="1:17" ht="28.8" x14ac:dyDescent="0.3">
      <c r="A89" s="16">
        <f t="shared" si="3"/>
        <v>83</v>
      </c>
      <c r="B89" s="22" t="s">
        <v>298</v>
      </c>
      <c r="C89" s="22">
        <v>114330191</v>
      </c>
      <c r="D89" s="23">
        <v>503274</v>
      </c>
      <c r="E89" s="23" t="s">
        <v>45</v>
      </c>
      <c r="F89" s="23" t="s">
        <v>46</v>
      </c>
      <c r="G89" s="23" t="s">
        <v>41</v>
      </c>
      <c r="H89" s="23" t="s">
        <v>124</v>
      </c>
      <c r="I89" s="23" t="s">
        <v>49</v>
      </c>
      <c r="J89" s="23" t="s">
        <v>191</v>
      </c>
      <c r="K89" s="23" t="s">
        <v>79</v>
      </c>
      <c r="L89" s="24">
        <v>40645</v>
      </c>
      <c r="M89" s="23" t="s">
        <v>72</v>
      </c>
      <c r="N89" s="23" t="s">
        <v>68</v>
      </c>
      <c r="O89" s="23" t="s">
        <v>128</v>
      </c>
      <c r="P89" s="23" t="s">
        <v>299</v>
      </c>
      <c r="Q89" s="23"/>
    </row>
    <row r="90" spans="1:17" ht="28.8" customHeight="1" x14ac:dyDescent="0.3">
      <c r="A90" s="16">
        <f t="shared" si="3"/>
        <v>84</v>
      </c>
      <c r="B90" s="22" t="s">
        <v>300</v>
      </c>
      <c r="C90" s="22" t="s">
        <v>301</v>
      </c>
      <c r="D90" s="23">
        <v>509725</v>
      </c>
      <c r="E90" s="23" t="s">
        <v>45</v>
      </c>
      <c r="F90" s="23" t="s">
        <v>46</v>
      </c>
      <c r="G90" s="23" t="s">
        <v>106</v>
      </c>
      <c r="H90" s="23" t="s">
        <v>302</v>
      </c>
      <c r="I90" s="23" t="s">
        <v>49</v>
      </c>
      <c r="J90" s="23" t="s">
        <v>293</v>
      </c>
      <c r="K90" s="23" t="s">
        <v>270</v>
      </c>
      <c r="L90" s="24">
        <v>44571</v>
      </c>
      <c r="M90" s="23" t="s">
        <v>67</v>
      </c>
      <c r="N90" s="23" t="s">
        <v>68</v>
      </c>
      <c r="O90" s="23" t="s">
        <v>294</v>
      </c>
      <c r="P90" s="23" t="s">
        <v>55</v>
      </c>
      <c r="Q90" s="23"/>
    </row>
    <row r="91" spans="1:17" ht="28.8" x14ac:dyDescent="0.3">
      <c r="A91" s="16">
        <f t="shared" si="3"/>
        <v>85</v>
      </c>
      <c r="B91" s="22" t="s">
        <v>303</v>
      </c>
      <c r="C91" s="22">
        <v>401340062</v>
      </c>
      <c r="D91" s="23">
        <v>504665</v>
      </c>
      <c r="E91" s="23" t="s">
        <v>45</v>
      </c>
      <c r="F91" s="23" t="s">
        <v>46</v>
      </c>
      <c r="G91" s="23" t="s">
        <v>245</v>
      </c>
      <c r="H91" s="23" t="s">
        <v>182</v>
      </c>
      <c r="I91" s="23" t="s">
        <v>134</v>
      </c>
      <c r="J91" s="23" t="s">
        <v>304</v>
      </c>
      <c r="K91" s="23" t="s">
        <v>183</v>
      </c>
      <c r="L91" s="24">
        <v>32568</v>
      </c>
      <c r="M91" s="23" t="s">
        <v>52</v>
      </c>
      <c r="N91" s="23" t="s">
        <v>247</v>
      </c>
      <c r="O91" s="23" t="s">
        <v>55</v>
      </c>
      <c r="P91" s="23" t="s">
        <v>141</v>
      </c>
      <c r="Q91" s="23"/>
    </row>
    <row r="92" spans="1:17" x14ac:dyDescent="0.3">
      <c r="A92" s="16">
        <f t="shared" si="3"/>
        <v>86</v>
      </c>
      <c r="B92" s="22" t="s">
        <v>305</v>
      </c>
      <c r="C92" s="22" t="s">
        <v>306</v>
      </c>
      <c r="D92" s="23">
        <v>501130</v>
      </c>
      <c r="E92" s="23" t="s">
        <v>45</v>
      </c>
      <c r="F92" s="23" t="s">
        <v>46</v>
      </c>
      <c r="G92" s="23" t="s">
        <v>55</v>
      </c>
      <c r="H92" s="23" t="s">
        <v>55</v>
      </c>
      <c r="I92" s="23" t="s">
        <v>307</v>
      </c>
      <c r="J92" s="23" t="s">
        <v>81</v>
      </c>
      <c r="K92" s="23" t="s">
        <v>81</v>
      </c>
      <c r="L92" s="24"/>
      <c r="M92" s="23" t="s">
        <v>84</v>
      </c>
      <c r="N92" s="23" t="s">
        <v>53</v>
      </c>
      <c r="O92" s="23" t="s">
        <v>141</v>
      </c>
      <c r="P92" s="23" t="s">
        <v>289</v>
      </c>
      <c r="Q92" s="23"/>
    </row>
    <row r="93" spans="1:17" ht="28.8" x14ac:dyDescent="0.3">
      <c r="A93" s="16">
        <f t="shared" si="3"/>
        <v>87</v>
      </c>
      <c r="B93" s="22" t="s">
        <v>308</v>
      </c>
      <c r="C93" s="22">
        <v>109260037</v>
      </c>
      <c r="D93" s="23">
        <v>501230</v>
      </c>
      <c r="E93" s="23" t="s">
        <v>45</v>
      </c>
      <c r="F93" s="23" t="s">
        <v>46</v>
      </c>
      <c r="G93" s="23" t="s">
        <v>41</v>
      </c>
      <c r="H93" s="23" t="s">
        <v>124</v>
      </c>
      <c r="I93" s="23" t="s">
        <v>104</v>
      </c>
      <c r="J93" s="16" t="s">
        <v>309</v>
      </c>
      <c r="K93" s="16" t="s">
        <v>310</v>
      </c>
      <c r="L93" s="33"/>
      <c r="M93" s="33"/>
      <c r="N93" s="33"/>
      <c r="O93" s="23" t="s">
        <v>128</v>
      </c>
      <c r="P93" s="23" t="s">
        <v>55</v>
      </c>
      <c r="Q93" s="23"/>
    </row>
    <row r="94" spans="1:17" ht="28.8" x14ac:dyDescent="0.3">
      <c r="A94" s="16">
        <f t="shared" si="3"/>
        <v>88</v>
      </c>
      <c r="B94" s="22" t="s">
        <v>311</v>
      </c>
      <c r="C94" s="22">
        <v>110940466</v>
      </c>
      <c r="D94" s="23">
        <v>504666</v>
      </c>
      <c r="E94" s="23" t="s">
        <v>45</v>
      </c>
      <c r="F94" s="23" t="s">
        <v>46</v>
      </c>
      <c r="G94" s="23" t="s">
        <v>312</v>
      </c>
      <c r="H94" s="23" t="s">
        <v>116</v>
      </c>
      <c r="I94" s="23" t="s">
        <v>134</v>
      </c>
      <c r="J94" s="23" t="s">
        <v>313</v>
      </c>
      <c r="K94" s="23" t="s">
        <v>183</v>
      </c>
      <c r="L94" s="24">
        <v>41045</v>
      </c>
      <c r="M94" s="23" t="s">
        <v>72</v>
      </c>
      <c r="N94" s="23" t="s">
        <v>247</v>
      </c>
      <c r="O94" s="23" t="s">
        <v>55</v>
      </c>
      <c r="P94" s="23" t="s">
        <v>141</v>
      </c>
      <c r="Q94" s="23"/>
    </row>
    <row r="95" spans="1:17" ht="28.8" x14ac:dyDescent="0.3">
      <c r="A95" s="16">
        <f t="shared" si="3"/>
        <v>89</v>
      </c>
      <c r="B95" s="22" t="s">
        <v>314</v>
      </c>
      <c r="C95" s="22">
        <v>106080756</v>
      </c>
      <c r="D95" s="23">
        <v>501174</v>
      </c>
      <c r="E95" s="23" t="s">
        <v>45</v>
      </c>
      <c r="F95" s="23" t="s">
        <v>46</v>
      </c>
      <c r="G95" s="23" t="s">
        <v>96</v>
      </c>
      <c r="H95" s="23" t="s">
        <v>116</v>
      </c>
      <c r="I95" s="34" t="s">
        <v>134</v>
      </c>
      <c r="J95" s="23" t="s">
        <v>135</v>
      </c>
      <c r="K95" s="23" t="s">
        <v>79</v>
      </c>
      <c r="L95" s="24">
        <v>33178</v>
      </c>
      <c r="M95" s="23" t="s">
        <v>52</v>
      </c>
      <c r="N95" s="23" t="s">
        <v>68</v>
      </c>
      <c r="O95" s="23" t="s">
        <v>285</v>
      </c>
      <c r="P95" s="23" t="s">
        <v>55</v>
      </c>
      <c r="Q95" s="23"/>
    </row>
    <row r="96" spans="1:17" ht="28.8" x14ac:dyDescent="0.3">
      <c r="A96" s="16">
        <f t="shared" si="3"/>
        <v>90</v>
      </c>
      <c r="B96" s="22" t="s">
        <v>315</v>
      </c>
      <c r="C96" s="22">
        <v>204280064</v>
      </c>
      <c r="D96" s="23">
        <v>501191</v>
      </c>
      <c r="E96" s="23" t="s">
        <v>45</v>
      </c>
      <c r="F96" s="23" t="s">
        <v>46</v>
      </c>
      <c r="G96" s="23" t="s">
        <v>65</v>
      </c>
      <c r="H96" s="23" t="s">
        <v>157</v>
      </c>
      <c r="I96" s="23" t="s">
        <v>94</v>
      </c>
      <c r="J96" s="23" t="s">
        <v>158</v>
      </c>
      <c r="K96" s="23" t="s">
        <v>159</v>
      </c>
      <c r="L96" s="24">
        <v>32189</v>
      </c>
      <c r="M96" s="23" t="s">
        <v>127</v>
      </c>
      <c r="N96" s="23" t="s">
        <v>81</v>
      </c>
      <c r="O96" s="23" t="s">
        <v>160</v>
      </c>
      <c r="P96" s="23" t="s">
        <v>70</v>
      </c>
      <c r="Q96" s="23"/>
    </row>
    <row r="97" spans="1:17" ht="43.8" customHeight="1" x14ac:dyDescent="0.3">
      <c r="A97" s="16">
        <f t="shared" si="3"/>
        <v>91</v>
      </c>
      <c r="B97" s="22" t="s">
        <v>316</v>
      </c>
      <c r="C97" s="22">
        <v>105990991</v>
      </c>
      <c r="D97" s="23">
        <v>501209</v>
      </c>
      <c r="E97" s="23" t="s">
        <v>45</v>
      </c>
      <c r="F97" s="23" t="s">
        <v>46</v>
      </c>
      <c r="G97" s="19" t="s">
        <v>41</v>
      </c>
      <c r="H97" s="23" t="s">
        <v>124</v>
      </c>
      <c r="I97" s="23" t="s">
        <v>49</v>
      </c>
      <c r="J97" s="23" t="s">
        <v>111</v>
      </c>
      <c r="K97" s="23" t="s">
        <v>102</v>
      </c>
      <c r="L97" s="24">
        <v>35446</v>
      </c>
      <c r="M97" s="23" t="s">
        <v>52</v>
      </c>
      <c r="N97" s="23" t="s">
        <v>68</v>
      </c>
      <c r="O97" s="23" t="s">
        <v>128</v>
      </c>
      <c r="P97" s="23" t="s">
        <v>299</v>
      </c>
      <c r="Q97" s="23"/>
    </row>
    <row r="98" spans="1:17" ht="28.8" x14ac:dyDescent="0.3">
      <c r="A98" s="16">
        <f t="shared" si="3"/>
        <v>92</v>
      </c>
      <c r="B98" s="22" t="s">
        <v>317</v>
      </c>
      <c r="C98" s="22">
        <v>115330684</v>
      </c>
      <c r="D98" s="23">
        <v>509723</v>
      </c>
      <c r="E98" s="23" t="s">
        <v>45</v>
      </c>
      <c r="F98" s="23" t="s">
        <v>46</v>
      </c>
      <c r="G98" s="23" t="s">
        <v>65</v>
      </c>
      <c r="H98" s="23" t="s">
        <v>218</v>
      </c>
      <c r="I98" s="23" t="s">
        <v>49</v>
      </c>
      <c r="J98" s="23" t="s">
        <v>177</v>
      </c>
      <c r="K98" s="23" t="s">
        <v>102</v>
      </c>
      <c r="L98" s="24">
        <v>41842</v>
      </c>
      <c r="M98" s="23" t="s">
        <v>52</v>
      </c>
      <c r="N98" s="23" t="s">
        <v>68</v>
      </c>
      <c r="O98" s="23" t="s">
        <v>318</v>
      </c>
      <c r="P98" s="23" t="s">
        <v>70</v>
      </c>
      <c r="Q98" s="23"/>
    </row>
    <row r="99" spans="1:17" ht="28.8" x14ac:dyDescent="0.3">
      <c r="A99" s="16">
        <f t="shared" si="3"/>
        <v>93</v>
      </c>
      <c r="B99" s="22" t="s">
        <v>319</v>
      </c>
      <c r="C99" s="22">
        <v>108100519</v>
      </c>
      <c r="D99" s="23">
        <v>501193</v>
      </c>
      <c r="E99" s="23" t="s">
        <v>45</v>
      </c>
      <c r="F99" s="23" t="s">
        <v>46</v>
      </c>
      <c r="G99" s="23" t="s">
        <v>65</v>
      </c>
      <c r="H99" s="23" t="s">
        <v>157</v>
      </c>
      <c r="I99" s="23" t="s">
        <v>94</v>
      </c>
      <c r="J99" s="23" t="s">
        <v>320</v>
      </c>
      <c r="K99" s="23" t="s">
        <v>321</v>
      </c>
      <c r="L99" s="24">
        <v>33973</v>
      </c>
      <c r="M99" s="23" t="s">
        <v>127</v>
      </c>
      <c r="N99" s="23" t="s">
        <v>81</v>
      </c>
      <c r="O99" s="23" t="s">
        <v>160</v>
      </c>
      <c r="P99" s="23" t="s">
        <v>70</v>
      </c>
      <c r="Q99" s="23"/>
    </row>
    <row r="100" spans="1:17" ht="28.8" x14ac:dyDescent="0.3">
      <c r="A100" s="16">
        <f t="shared" si="3"/>
        <v>94</v>
      </c>
      <c r="B100" s="22" t="s">
        <v>322</v>
      </c>
      <c r="C100" s="22">
        <v>110680309</v>
      </c>
      <c r="D100" s="23">
        <v>501172</v>
      </c>
      <c r="E100" s="23" t="s">
        <v>45</v>
      </c>
      <c r="F100" s="23" t="s">
        <v>46</v>
      </c>
      <c r="G100" s="23" t="s">
        <v>106</v>
      </c>
      <c r="H100" s="23" t="s">
        <v>273</v>
      </c>
      <c r="I100" s="23" t="s">
        <v>49</v>
      </c>
      <c r="J100" s="23" t="s">
        <v>323</v>
      </c>
      <c r="K100" s="23" t="s">
        <v>270</v>
      </c>
      <c r="L100" s="24">
        <v>40452</v>
      </c>
      <c r="M100" s="23" t="s">
        <v>72</v>
      </c>
      <c r="N100" s="23" t="s">
        <v>209</v>
      </c>
      <c r="O100" s="23" t="s">
        <v>271</v>
      </c>
      <c r="P100" s="23" t="s">
        <v>55</v>
      </c>
      <c r="Q100" s="23"/>
    </row>
    <row r="101" spans="1:17" ht="28.8" x14ac:dyDescent="0.3">
      <c r="A101" s="16">
        <f t="shared" si="3"/>
        <v>95</v>
      </c>
      <c r="B101" s="22" t="s">
        <v>324</v>
      </c>
      <c r="C101" s="22">
        <v>106120946</v>
      </c>
      <c r="D101" s="23">
        <v>501183</v>
      </c>
      <c r="E101" s="23" t="s">
        <v>45</v>
      </c>
      <c r="F101" s="23" t="s">
        <v>46</v>
      </c>
      <c r="G101" s="23" t="s">
        <v>65</v>
      </c>
      <c r="H101" s="23" t="s">
        <v>110</v>
      </c>
      <c r="I101" s="23" t="s">
        <v>134</v>
      </c>
      <c r="J101" s="23" t="s">
        <v>135</v>
      </c>
      <c r="K101" s="23" t="s">
        <v>102</v>
      </c>
      <c r="L101" s="24">
        <v>31260</v>
      </c>
      <c r="M101" s="23" t="s">
        <v>52</v>
      </c>
      <c r="N101" s="23" t="s">
        <v>68</v>
      </c>
      <c r="O101" s="23" t="s">
        <v>65</v>
      </c>
      <c r="P101" s="23" t="s">
        <v>55</v>
      </c>
      <c r="Q101" s="23"/>
    </row>
    <row r="102" spans="1:17" ht="28.8" x14ac:dyDescent="0.3">
      <c r="A102" s="16">
        <f t="shared" si="3"/>
        <v>96</v>
      </c>
      <c r="B102" s="22" t="s">
        <v>325</v>
      </c>
      <c r="C102" s="22">
        <v>107250932</v>
      </c>
      <c r="D102" s="23">
        <v>501184</v>
      </c>
      <c r="E102" s="23" t="s">
        <v>45</v>
      </c>
      <c r="F102" s="23" t="s">
        <v>46</v>
      </c>
      <c r="G102" s="23" t="s">
        <v>130</v>
      </c>
      <c r="H102" s="23" t="s">
        <v>236</v>
      </c>
      <c r="I102" s="23" t="s">
        <v>134</v>
      </c>
      <c r="J102" s="23" t="s">
        <v>207</v>
      </c>
      <c r="K102" s="23" t="s">
        <v>79</v>
      </c>
      <c r="L102" s="24">
        <v>35478</v>
      </c>
      <c r="M102" s="23" t="s">
        <v>60</v>
      </c>
      <c r="N102" s="23" t="s">
        <v>68</v>
      </c>
      <c r="O102" s="23" t="s">
        <v>55</v>
      </c>
      <c r="P102" s="23" t="s">
        <v>141</v>
      </c>
      <c r="Q102" s="23"/>
    </row>
    <row r="103" spans="1:17" ht="28.8" x14ac:dyDescent="0.3">
      <c r="A103" s="16">
        <f t="shared" si="3"/>
        <v>97</v>
      </c>
      <c r="B103" s="22" t="s">
        <v>326</v>
      </c>
      <c r="C103" s="22">
        <v>800890305</v>
      </c>
      <c r="D103" s="23">
        <v>501227</v>
      </c>
      <c r="E103" s="23" t="s">
        <v>45</v>
      </c>
      <c r="F103" s="23" t="s">
        <v>46</v>
      </c>
      <c r="G103" s="23" t="s">
        <v>106</v>
      </c>
      <c r="H103" s="23" t="s">
        <v>327</v>
      </c>
      <c r="I103" s="23" t="s">
        <v>134</v>
      </c>
      <c r="J103" s="23" t="s">
        <v>328</v>
      </c>
      <c r="K103" s="23" t="s">
        <v>270</v>
      </c>
      <c r="L103" s="24">
        <v>38040</v>
      </c>
      <c r="M103" s="23" t="s">
        <v>52</v>
      </c>
      <c r="N103" s="23" t="s">
        <v>209</v>
      </c>
      <c r="O103" s="23" t="s">
        <v>55</v>
      </c>
      <c r="P103" s="23" t="s">
        <v>141</v>
      </c>
      <c r="Q103" s="23"/>
    </row>
    <row r="104" spans="1:17" ht="28.8" x14ac:dyDescent="0.3">
      <c r="A104" s="16">
        <f t="shared" si="3"/>
        <v>98</v>
      </c>
      <c r="B104" s="22" t="s">
        <v>329</v>
      </c>
      <c r="C104" s="22">
        <v>111180131</v>
      </c>
      <c r="D104" s="23">
        <v>509722</v>
      </c>
      <c r="E104" s="23" t="s">
        <v>254</v>
      </c>
      <c r="F104" s="23" t="s">
        <v>46</v>
      </c>
      <c r="G104" s="23" t="s">
        <v>65</v>
      </c>
      <c r="H104" s="23" t="s">
        <v>203</v>
      </c>
      <c r="I104" s="23" t="s">
        <v>49</v>
      </c>
      <c r="J104" s="23" t="s">
        <v>330</v>
      </c>
      <c r="K104" s="23" t="s">
        <v>203</v>
      </c>
      <c r="L104" s="24">
        <v>44683</v>
      </c>
      <c r="M104" s="23" t="s">
        <v>84</v>
      </c>
      <c r="N104" s="23" t="s">
        <v>331</v>
      </c>
      <c r="O104" s="23" t="s">
        <v>332</v>
      </c>
      <c r="P104" s="23" t="s">
        <v>70</v>
      </c>
      <c r="Q104" s="23"/>
    </row>
    <row r="105" spans="1:17" ht="28.8" x14ac:dyDescent="0.3">
      <c r="A105" s="16">
        <f t="shared" si="3"/>
        <v>99</v>
      </c>
      <c r="B105" s="22" t="s">
        <v>333</v>
      </c>
      <c r="C105" s="22">
        <v>111980103</v>
      </c>
      <c r="D105" s="23">
        <v>502793</v>
      </c>
      <c r="E105" s="23" t="s">
        <v>45</v>
      </c>
      <c r="F105" s="23" t="s">
        <v>46</v>
      </c>
      <c r="G105" s="23" t="s">
        <v>65</v>
      </c>
      <c r="H105" s="23" t="s">
        <v>66</v>
      </c>
      <c r="I105" s="23" t="s">
        <v>49</v>
      </c>
      <c r="J105" s="23" t="s">
        <v>111</v>
      </c>
      <c r="K105" s="23" t="s">
        <v>66</v>
      </c>
      <c r="L105" s="24">
        <v>40238</v>
      </c>
      <c r="M105" s="23" t="s">
        <v>52</v>
      </c>
      <c r="N105" s="23" t="s">
        <v>53</v>
      </c>
      <c r="O105" s="23" t="s">
        <v>69</v>
      </c>
      <c r="P105" s="23" t="s">
        <v>70</v>
      </c>
      <c r="Q105" s="23"/>
    </row>
    <row r="106" spans="1:17" ht="28.8" x14ac:dyDescent="0.3">
      <c r="A106" s="16">
        <f t="shared" si="3"/>
        <v>100</v>
      </c>
      <c r="B106" s="22" t="s">
        <v>334</v>
      </c>
      <c r="C106" s="22">
        <v>207090769</v>
      </c>
      <c r="D106" s="23">
        <v>509726</v>
      </c>
      <c r="E106" s="23" t="s">
        <v>45</v>
      </c>
      <c r="F106" s="23" t="s">
        <v>46</v>
      </c>
      <c r="G106" s="23" t="s">
        <v>312</v>
      </c>
      <c r="H106" s="23" t="s">
        <v>116</v>
      </c>
      <c r="I106" s="23" t="s">
        <v>49</v>
      </c>
      <c r="J106" s="23" t="s">
        <v>50</v>
      </c>
      <c r="K106" s="23" t="s">
        <v>335</v>
      </c>
      <c r="L106" s="24">
        <v>43409</v>
      </c>
      <c r="M106" s="23" t="s">
        <v>84</v>
      </c>
      <c r="N106" s="23" t="s">
        <v>53</v>
      </c>
      <c r="O106" s="23" t="s">
        <v>336</v>
      </c>
      <c r="P106" s="23" t="s">
        <v>55</v>
      </c>
      <c r="Q106" s="23"/>
    </row>
    <row r="107" spans="1:17" ht="28.8" x14ac:dyDescent="0.3">
      <c r="A107" s="16">
        <f t="shared" si="3"/>
        <v>101</v>
      </c>
      <c r="B107" s="22" t="s">
        <v>337</v>
      </c>
      <c r="C107" s="22" t="s">
        <v>338</v>
      </c>
      <c r="D107" s="23">
        <v>502794</v>
      </c>
      <c r="E107" s="23" t="s">
        <v>45</v>
      </c>
      <c r="F107" s="23" t="s">
        <v>46</v>
      </c>
      <c r="G107" s="23" t="s">
        <v>65</v>
      </c>
      <c r="H107" s="23" t="s">
        <v>157</v>
      </c>
      <c r="I107" s="23" t="s">
        <v>94</v>
      </c>
      <c r="J107" s="23" t="s">
        <v>212</v>
      </c>
      <c r="K107" s="23" t="s">
        <v>126</v>
      </c>
      <c r="L107" s="24">
        <v>44566</v>
      </c>
      <c r="M107" s="23" t="s">
        <v>80</v>
      </c>
      <c r="N107" s="23" t="s">
        <v>81</v>
      </c>
      <c r="O107" s="23" t="s">
        <v>160</v>
      </c>
      <c r="P107" s="23" t="s">
        <v>65</v>
      </c>
      <c r="Q107" s="23"/>
    </row>
    <row r="108" spans="1:17" ht="28.8" x14ac:dyDescent="0.3">
      <c r="A108" s="16">
        <f t="shared" si="3"/>
        <v>102</v>
      </c>
      <c r="B108" s="22" t="s">
        <v>339</v>
      </c>
      <c r="C108" s="22">
        <v>109780140</v>
      </c>
      <c r="D108" s="23">
        <v>509714</v>
      </c>
      <c r="E108" s="23" t="s">
        <v>45</v>
      </c>
      <c r="F108" s="23" t="s">
        <v>46</v>
      </c>
      <c r="G108" s="23" t="s">
        <v>100</v>
      </c>
      <c r="H108" s="23" t="s">
        <v>101</v>
      </c>
      <c r="I108" s="23" t="s">
        <v>49</v>
      </c>
      <c r="J108" s="23" t="s">
        <v>50</v>
      </c>
      <c r="K108" s="23" t="s">
        <v>102</v>
      </c>
      <c r="L108" s="24">
        <v>35017</v>
      </c>
      <c r="M108" s="23" t="s">
        <v>52</v>
      </c>
      <c r="N108" s="23" t="s">
        <v>68</v>
      </c>
      <c r="O108" s="23" t="s">
        <v>103</v>
      </c>
      <c r="P108" s="23" t="s">
        <v>55</v>
      </c>
      <c r="Q108" s="23"/>
    </row>
    <row r="109" spans="1:17" ht="28.8" x14ac:dyDescent="0.3">
      <c r="A109" s="16">
        <f t="shared" si="3"/>
        <v>103</v>
      </c>
      <c r="B109" s="22" t="s">
        <v>340</v>
      </c>
      <c r="C109" s="22"/>
      <c r="D109" s="23">
        <v>501210</v>
      </c>
      <c r="E109" s="23" t="s">
        <v>341</v>
      </c>
      <c r="F109" s="23" t="s">
        <v>46</v>
      </c>
      <c r="G109" s="23" t="s">
        <v>65</v>
      </c>
      <c r="H109" s="23" t="s">
        <v>342</v>
      </c>
      <c r="I109" s="23" t="s">
        <v>134</v>
      </c>
      <c r="J109" s="23" t="s">
        <v>165</v>
      </c>
      <c r="K109" s="23" t="s">
        <v>343</v>
      </c>
      <c r="L109" s="24"/>
      <c r="M109" s="23"/>
      <c r="N109" s="23" t="s">
        <v>68</v>
      </c>
      <c r="O109" s="23" t="s">
        <v>55</v>
      </c>
      <c r="P109" s="23" t="s">
        <v>141</v>
      </c>
      <c r="Q109" s="23"/>
    </row>
    <row r="110" spans="1:17" x14ac:dyDescent="0.3">
      <c r="A110" s="16">
        <f t="shared" si="3"/>
        <v>104</v>
      </c>
      <c r="B110" s="22" t="s">
        <v>344</v>
      </c>
      <c r="C110" s="22"/>
      <c r="D110" s="23">
        <v>501215</v>
      </c>
      <c r="E110" s="23" t="s">
        <v>341</v>
      </c>
      <c r="F110" s="23" t="s">
        <v>46</v>
      </c>
      <c r="G110" s="23" t="s">
        <v>190</v>
      </c>
      <c r="H110" s="23" t="s">
        <v>131</v>
      </c>
      <c r="I110" s="23" t="s">
        <v>345</v>
      </c>
      <c r="J110" s="23" t="s">
        <v>165</v>
      </c>
      <c r="K110" s="23" t="s">
        <v>112</v>
      </c>
      <c r="L110" s="23"/>
      <c r="M110" s="23"/>
      <c r="N110" s="23" t="s">
        <v>53</v>
      </c>
      <c r="O110" s="23" t="s">
        <v>120</v>
      </c>
      <c r="P110" s="23" t="s">
        <v>141</v>
      </c>
      <c r="Q110" s="23"/>
    </row>
    <row r="111" spans="1:17" x14ac:dyDescent="0.3">
      <c r="A111" s="16">
        <f t="shared" si="3"/>
        <v>105</v>
      </c>
      <c r="B111" s="22" t="s">
        <v>346</v>
      </c>
      <c r="C111" s="22"/>
      <c r="D111" s="23">
        <v>501213</v>
      </c>
      <c r="E111" s="23" t="s">
        <v>341</v>
      </c>
      <c r="F111" s="23" t="s">
        <v>46</v>
      </c>
      <c r="G111" s="23" t="s">
        <v>190</v>
      </c>
      <c r="H111" s="23" t="s">
        <v>131</v>
      </c>
      <c r="I111" s="23" t="s">
        <v>347</v>
      </c>
      <c r="J111" s="23" t="s">
        <v>111</v>
      </c>
      <c r="K111" s="23" t="s">
        <v>112</v>
      </c>
      <c r="L111" s="23"/>
      <c r="M111" s="23"/>
      <c r="N111" s="23" t="s">
        <v>53</v>
      </c>
      <c r="O111" s="23" t="s">
        <v>348</v>
      </c>
      <c r="P111" s="23" t="s">
        <v>55</v>
      </c>
      <c r="Q111" s="23"/>
    </row>
    <row r="112" spans="1:17" x14ac:dyDescent="0.3">
      <c r="A112" s="16">
        <f t="shared" si="3"/>
        <v>106</v>
      </c>
      <c r="B112" s="22" t="s">
        <v>349</v>
      </c>
      <c r="C112" s="22">
        <v>112220144</v>
      </c>
      <c r="D112" s="23">
        <v>501178</v>
      </c>
      <c r="E112" s="23" t="s">
        <v>45</v>
      </c>
      <c r="F112" s="23" t="s">
        <v>46</v>
      </c>
      <c r="G112" s="23" t="s">
        <v>106</v>
      </c>
      <c r="H112" s="23" t="s">
        <v>268</v>
      </c>
      <c r="I112" s="23" t="s">
        <v>49</v>
      </c>
      <c r="J112" s="16" t="s">
        <v>323</v>
      </c>
      <c r="K112" s="16" t="s">
        <v>102</v>
      </c>
      <c r="L112" s="28">
        <v>40452</v>
      </c>
      <c r="M112" s="16" t="s">
        <v>72</v>
      </c>
      <c r="N112" s="16" t="s">
        <v>209</v>
      </c>
      <c r="O112" s="23" t="s">
        <v>271</v>
      </c>
      <c r="P112" s="23" t="s">
        <v>55</v>
      </c>
      <c r="Q112" s="23"/>
    </row>
    <row r="113" spans="1:17" ht="28.8" x14ac:dyDescent="0.3">
      <c r="A113" s="16">
        <f t="shared" si="3"/>
        <v>107</v>
      </c>
      <c r="B113" s="22" t="s">
        <v>350</v>
      </c>
      <c r="C113" s="22">
        <v>112270149</v>
      </c>
      <c r="D113" s="23">
        <v>509712</v>
      </c>
      <c r="E113" s="23" t="s">
        <v>45</v>
      </c>
      <c r="F113" s="23" t="s">
        <v>46</v>
      </c>
      <c r="G113" s="23" t="s">
        <v>100</v>
      </c>
      <c r="H113" s="23" t="s">
        <v>101</v>
      </c>
      <c r="I113" s="23" t="s">
        <v>49</v>
      </c>
      <c r="J113" s="23" t="s">
        <v>50</v>
      </c>
      <c r="K113" s="23" t="s">
        <v>102</v>
      </c>
      <c r="L113" s="24">
        <v>38128</v>
      </c>
      <c r="M113" s="23" t="s">
        <v>52</v>
      </c>
      <c r="N113" s="23" t="s">
        <v>68</v>
      </c>
      <c r="O113" s="23" t="s">
        <v>103</v>
      </c>
      <c r="P113" s="23" t="s">
        <v>55</v>
      </c>
      <c r="Q113" s="23"/>
    </row>
    <row r="114" spans="1:17" ht="28.8" x14ac:dyDescent="0.3">
      <c r="A114" s="16">
        <f t="shared" si="3"/>
        <v>108</v>
      </c>
      <c r="B114" s="22" t="s">
        <v>351</v>
      </c>
      <c r="C114" s="22">
        <v>113300617</v>
      </c>
      <c r="D114" s="23">
        <v>503272</v>
      </c>
      <c r="E114" s="23" t="s">
        <v>45</v>
      </c>
      <c r="F114" s="23" t="s">
        <v>46</v>
      </c>
      <c r="G114" s="23" t="s">
        <v>41</v>
      </c>
      <c r="H114" s="23" t="s">
        <v>124</v>
      </c>
      <c r="I114" s="23" t="s">
        <v>49</v>
      </c>
      <c r="J114" s="23" t="s">
        <v>174</v>
      </c>
      <c r="K114" s="23" t="s">
        <v>79</v>
      </c>
      <c r="L114" s="24">
        <v>40057</v>
      </c>
      <c r="M114" s="23" t="s">
        <v>52</v>
      </c>
      <c r="N114" s="23" t="s">
        <v>68</v>
      </c>
      <c r="O114" s="23" t="s">
        <v>128</v>
      </c>
      <c r="P114" s="23" t="s">
        <v>261</v>
      </c>
      <c r="Q114" s="23"/>
    </row>
    <row r="115" spans="1:17" ht="28.8" x14ac:dyDescent="0.3">
      <c r="A115" s="16">
        <f t="shared" si="3"/>
        <v>109</v>
      </c>
      <c r="B115" s="22" t="s">
        <v>352</v>
      </c>
      <c r="C115" s="22">
        <v>107130023</v>
      </c>
      <c r="D115" s="23">
        <v>501229</v>
      </c>
      <c r="E115" s="23" t="s">
        <v>45</v>
      </c>
      <c r="F115" s="23" t="s">
        <v>46</v>
      </c>
      <c r="G115" s="23" t="s">
        <v>41</v>
      </c>
      <c r="H115" s="23" t="s">
        <v>124</v>
      </c>
      <c r="I115" s="23" t="s">
        <v>77</v>
      </c>
      <c r="J115" s="23" t="s">
        <v>260</v>
      </c>
      <c r="K115" s="23" t="s">
        <v>79</v>
      </c>
      <c r="L115" s="24">
        <v>36332</v>
      </c>
      <c r="M115" s="23" t="s">
        <v>80</v>
      </c>
      <c r="N115" s="23" t="s">
        <v>81</v>
      </c>
      <c r="O115" s="23" t="s">
        <v>128</v>
      </c>
      <c r="P115" s="23" t="s">
        <v>261</v>
      </c>
      <c r="Q115" s="23"/>
    </row>
    <row r="116" spans="1:17" ht="28.8" x14ac:dyDescent="0.3">
      <c r="A116" s="16">
        <f t="shared" si="3"/>
        <v>110</v>
      </c>
      <c r="B116" s="22" t="s">
        <v>353</v>
      </c>
      <c r="C116" s="22">
        <v>401810553</v>
      </c>
      <c r="D116" s="23">
        <v>503892</v>
      </c>
      <c r="E116" s="23" t="s">
        <v>45</v>
      </c>
      <c r="F116" s="23" t="s">
        <v>46</v>
      </c>
      <c r="G116" s="23" t="s">
        <v>106</v>
      </c>
      <c r="H116" s="23" t="s">
        <v>268</v>
      </c>
      <c r="I116" s="23" t="s">
        <v>49</v>
      </c>
      <c r="J116" s="23" t="s">
        <v>323</v>
      </c>
      <c r="K116" s="23" t="s">
        <v>270</v>
      </c>
      <c r="L116" s="24">
        <v>39174</v>
      </c>
      <c r="M116" s="23" t="s">
        <v>72</v>
      </c>
      <c r="N116" s="23" t="s">
        <v>209</v>
      </c>
      <c r="O116" s="23" t="s">
        <v>271</v>
      </c>
      <c r="P116" s="23" t="s">
        <v>55</v>
      </c>
      <c r="Q116" s="23"/>
    </row>
    <row r="117" spans="1:17" ht="28.8" x14ac:dyDescent="0.3">
      <c r="A117" s="16">
        <f t="shared" si="3"/>
        <v>111</v>
      </c>
      <c r="B117" s="22" t="s">
        <v>354</v>
      </c>
      <c r="C117" s="22">
        <v>503360920</v>
      </c>
      <c r="D117" s="23">
        <v>501217</v>
      </c>
      <c r="E117" s="23" t="s">
        <v>45</v>
      </c>
      <c r="F117" s="23" t="s">
        <v>46</v>
      </c>
      <c r="G117" s="23" t="s">
        <v>245</v>
      </c>
      <c r="H117" s="23" t="s">
        <v>182</v>
      </c>
      <c r="I117" s="23" t="s">
        <v>49</v>
      </c>
      <c r="J117" s="23" t="s">
        <v>174</v>
      </c>
      <c r="K117" s="23" t="s">
        <v>51</v>
      </c>
      <c r="L117" s="24">
        <v>37960</v>
      </c>
      <c r="M117" s="23" t="s">
        <v>52</v>
      </c>
      <c r="N117" s="23" t="s">
        <v>53</v>
      </c>
      <c r="O117" s="23" t="s">
        <v>248</v>
      </c>
      <c r="P117" s="23" t="s">
        <v>55</v>
      </c>
      <c r="Q117" s="23"/>
    </row>
    <row r="118" spans="1:17" x14ac:dyDescent="0.3">
      <c r="A118" s="16">
        <f t="shared" si="3"/>
        <v>112</v>
      </c>
      <c r="B118" s="22" t="s">
        <v>355</v>
      </c>
      <c r="C118" s="22">
        <v>401660748</v>
      </c>
      <c r="D118" s="23">
        <v>501235</v>
      </c>
      <c r="E118" s="23" t="s">
        <v>45</v>
      </c>
      <c r="F118" s="23" t="s">
        <v>46</v>
      </c>
      <c r="G118" s="23" t="s">
        <v>205</v>
      </c>
      <c r="H118" s="23" t="s">
        <v>206</v>
      </c>
      <c r="I118" s="23" t="s">
        <v>49</v>
      </c>
      <c r="J118" s="23" t="s">
        <v>111</v>
      </c>
      <c r="K118" s="23" t="s">
        <v>200</v>
      </c>
      <c r="L118" s="24">
        <v>29068</v>
      </c>
      <c r="M118" s="23" t="s">
        <v>72</v>
      </c>
      <c r="N118" s="23" t="s">
        <v>53</v>
      </c>
      <c r="O118" s="23" t="s">
        <v>210</v>
      </c>
      <c r="P118" s="23" t="s">
        <v>55</v>
      </c>
      <c r="Q118" s="23"/>
    </row>
  </sheetData>
  <autoFilter ref="A6:Q118" xr:uid="{9016A1D3-5214-43A7-88B2-BEEA4B6F1415}"/>
  <mergeCells count="3">
    <mergeCell ref="D1:Q1"/>
    <mergeCell ref="D2:Q2"/>
    <mergeCell ref="D3:P3"/>
  </mergeCells>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po_x002d_doc xmlns="81945f96-c4dd-46ec-b0d3-8db4516a6d3e">Constancia</Tipo_x002d_doc>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A593C403CE59448A5C1BD78BCC51308" ma:contentTypeVersion="13" ma:contentTypeDescription="Crear nuevo documento." ma:contentTypeScope="" ma:versionID="4d44de2f6a344b8bf14c679aeef1462b">
  <xsd:schema xmlns:xsd="http://www.w3.org/2001/XMLSchema" xmlns:xs="http://www.w3.org/2001/XMLSchema" xmlns:p="http://schemas.microsoft.com/office/2006/metadata/properties" xmlns:ns2="81945f96-c4dd-46ec-b0d3-8db4516a6d3e" xmlns:ns3="23dcc6e4-be29-4cb3-a4b4-173c85d2a493" targetNamespace="http://schemas.microsoft.com/office/2006/metadata/properties" ma:root="true" ma:fieldsID="35d4efd3e98f979beaef1c48c93762b6" ns2:_="" ns3:_="">
    <xsd:import namespace="81945f96-c4dd-46ec-b0d3-8db4516a6d3e"/>
    <xsd:import namespace="23dcc6e4-be29-4cb3-a4b4-173c85d2a493"/>
    <xsd:element name="properties">
      <xsd:complexType>
        <xsd:sequence>
          <xsd:element name="documentManagement">
            <xsd:complexType>
              <xsd:all>
                <xsd:element ref="ns2:MediaServiceMetadata" minOccurs="0"/>
                <xsd:element ref="ns2:MediaServiceFastMetadata" minOccurs="0"/>
                <xsd:element ref="ns2:Tipo_x002d_doc"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945f96-c4dd-46ec-b0d3-8db4516a6d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ipo_x002d_doc" ma:index="10" nillable="true" ma:displayName="Tipo-doc" ma:default="Constancia" ma:description="Tipo de documento" ma:format="Dropdown" ma:internalName="Tipo_x002d_doc">
      <xsd:simpleType>
        <xsd:restriction base="dms:Choice">
          <xsd:enumeration value="Oficio"/>
          <xsd:enumeration value="Certificación"/>
          <xsd:enumeration value="Constancia"/>
          <xsd:enumeration value="Resolución"/>
          <xsd:enumeration value="Informe"/>
          <xsd:enumeration value="Circular"/>
        </xsd:restriction>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dcc6e4-be29-4cb3-a4b4-173c85d2a493"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915DEC-C72D-4284-A734-0DD91E4392DC}">
  <ds:schemaRefs>
    <ds:schemaRef ds:uri="http://schemas.microsoft.com/office/2006/metadata/properties"/>
    <ds:schemaRef ds:uri="http://schemas.microsoft.com/office/infopath/2007/PartnerControls"/>
    <ds:schemaRef ds:uri="81945f96-c4dd-46ec-b0d3-8db4516a6d3e"/>
  </ds:schemaRefs>
</ds:datastoreItem>
</file>

<file path=customXml/itemProps2.xml><?xml version="1.0" encoding="utf-8"?>
<ds:datastoreItem xmlns:ds="http://schemas.openxmlformats.org/officeDocument/2006/customXml" ds:itemID="{894E4458-D867-4C91-B52B-B8D43DA110C0}">
  <ds:schemaRefs>
    <ds:schemaRef ds:uri="http://schemas.microsoft.com/sharepoint/v3/contenttype/forms"/>
  </ds:schemaRefs>
</ds:datastoreItem>
</file>

<file path=customXml/itemProps3.xml><?xml version="1.0" encoding="utf-8"?>
<ds:datastoreItem xmlns:ds="http://schemas.openxmlformats.org/officeDocument/2006/customXml" ds:itemID="{BA38501E-D7D2-4C93-A7CF-5549DEA7F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945f96-c4dd-46ec-b0d3-8db4516a6d3e"/>
    <ds:schemaRef ds:uri="23dcc6e4-be29-4cb3-a4b4-173c85d2a4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Formulario </vt:lpstr>
      <vt:lpstr>Hoja2</vt:lpstr>
      <vt:lpstr>RRHH 2022</vt:lpstr>
      <vt:lpstr>'Formulario '!Área_de_impresión</vt:lpstr>
      <vt:lpstr>func1</vt:lpstr>
      <vt:lpstr>Funcionario1</vt:lpstr>
      <vt:lpstr>Funcionarios</vt:lpstr>
      <vt:lpstr>Matriz</vt:lpstr>
      <vt:lpstr>Todos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 Soto Morales</dc:creator>
  <cp:lastModifiedBy>Mariela Soto Morales</cp:lastModifiedBy>
  <cp:lastPrinted>2022-05-04T00:12:24Z</cp:lastPrinted>
  <dcterms:created xsi:type="dcterms:W3CDTF">2022-05-03T21:01:39Z</dcterms:created>
  <dcterms:modified xsi:type="dcterms:W3CDTF">2022-05-04T19:59:52Z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0x010100DA593C403CE59448A5C1BD78BCC51308</vt:lpwstr>
  </property>
</Properties>
</file>